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1000" windowHeight="9000"/>
  </bookViews>
  <sheets>
    <sheet name="Declaration" sheetId="1" r:id="rId1"/>
    <sheet name="Table I" sheetId="2" r:id="rId2"/>
    <sheet name="Table II" sheetId="3" r:id="rId3"/>
    <sheet name="Table III" sheetId="4" r:id="rId4"/>
    <sheet name="Table IV" sheetId="5" r:id="rId5"/>
    <sheet name="Table V" sheetId="9" r:id="rId6"/>
    <sheet name="Table VI" sheetId="10" r:id="rId7"/>
  </sheets>
  <definedNames>
    <definedName name="_xlnm._FilterDatabase" localSheetId="3" hidden="1">'Table III'!$A$1:$X$83</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0" i="2"/>
  <c r="L10"/>
  <c r="H10"/>
  <c r="P82" i="4"/>
  <c r="P63"/>
  <c r="M82"/>
  <c r="M63"/>
  <c r="I82"/>
  <c r="I63"/>
  <c r="U11" i="5" l="1"/>
  <c r="R11"/>
  <c r="Q11"/>
  <c r="L11"/>
  <c r="K11"/>
  <c r="J11"/>
  <c r="H11"/>
  <c r="G11"/>
  <c r="F11"/>
  <c r="E11"/>
  <c r="D11"/>
  <c r="L9"/>
  <c r="K9"/>
  <c r="J9"/>
  <c r="H9"/>
  <c r="U8"/>
  <c r="R8"/>
  <c r="Q8"/>
  <c r="N8"/>
  <c r="L8"/>
  <c r="K8"/>
  <c r="J8"/>
  <c r="H8"/>
  <c r="G8"/>
  <c r="F8"/>
  <c r="E8"/>
  <c r="D8"/>
  <c r="E82" i="4"/>
  <c r="E83" s="1"/>
  <c r="D6" i="2" s="1"/>
  <c r="D10" s="1"/>
  <c r="D82" i="4"/>
  <c r="D83" s="1"/>
  <c r="C6" i="2" s="1"/>
  <c r="C10" s="1"/>
  <c r="L80" i="4"/>
  <c r="J80"/>
  <c r="H80"/>
  <c r="J79"/>
  <c r="L79" s="1"/>
  <c r="H79"/>
  <c r="L78"/>
  <c r="J78"/>
  <c r="H78"/>
  <c r="J77"/>
  <c r="L77" s="1"/>
  <c r="H77"/>
  <c r="L76"/>
  <c r="J76"/>
  <c r="H76"/>
  <c r="U75"/>
  <c r="U82" s="1"/>
  <c r="T75"/>
  <c r="S75"/>
  <c r="R75"/>
  <c r="R82" s="1"/>
  <c r="Q75"/>
  <c r="Q82" s="1"/>
  <c r="O75"/>
  <c r="N75"/>
  <c r="N82" s="1"/>
  <c r="K75"/>
  <c r="K82" s="1"/>
  <c r="G75"/>
  <c r="G82" s="1"/>
  <c r="F75"/>
  <c r="F82" s="1"/>
  <c r="E75"/>
  <c r="D75"/>
  <c r="L74"/>
  <c r="J74"/>
  <c r="H74"/>
  <c r="J73"/>
  <c r="L73" s="1"/>
  <c r="H73"/>
  <c r="L71"/>
  <c r="J71"/>
  <c r="H71"/>
  <c r="L69"/>
  <c r="J69"/>
  <c r="H69"/>
  <c r="L67"/>
  <c r="J67"/>
  <c r="H67"/>
  <c r="L65"/>
  <c r="J65"/>
  <c r="H65"/>
  <c r="L63"/>
  <c r="J63"/>
  <c r="H63"/>
  <c r="J61"/>
  <c r="L61" s="1"/>
  <c r="H61"/>
  <c r="L59"/>
  <c r="H59"/>
  <c r="L57"/>
  <c r="H57"/>
  <c r="L55"/>
  <c r="J55"/>
  <c r="H55"/>
  <c r="L53"/>
  <c r="J53"/>
  <c r="H53"/>
  <c r="L51"/>
  <c r="H51"/>
  <c r="U49"/>
  <c r="R49"/>
  <c r="Q49"/>
  <c r="P49"/>
  <c r="N49"/>
  <c r="K49"/>
  <c r="J49"/>
  <c r="G49"/>
  <c r="F49"/>
  <c r="E49"/>
  <c r="D49"/>
  <c r="L47"/>
  <c r="H47"/>
  <c r="J45"/>
  <c r="L45" s="1"/>
  <c r="H45"/>
  <c r="L43"/>
  <c r="L49" s="1"/>
  <c r="M49" s="1"/>
  <c r="J43"/>
  <c r="H43"/>
  <c r="H49" s="1"/>
  <c r="P42"/>
  <c r="U41"/>
  <c r="R41"/>
  <c r="Q41"/>
  <c r="N41"/>
  <c r="K41"/>
  <c r="G41"/>
  <c r="F41"/>
  <c r="E41"/>
  <c r="D41"/>
  <c r="L39"/>
  <c r="H39"/>
  <c r="L37"/>
  <c r="J37"/>
  <c r="H37"/>
  <c r="L36"/>
  <c r="J36"/>
  <c r="H36"/>
  <c r="J35"/>
  <c r="L35" s="1"/>
  <c r="H35"/>
  <c r="L33"/>
  <c r="J33"/>
  <c r="J41" s="1"/>
  <c r="H33"/>
  <c r="L31"/>
  <c r="J31"/>
  <c r="H31"/>
  <c r="J29"/>
  <c r="L29" s="1"/>
  <c r="H29"/>
  <c r="U27"/>
  <c r="U83" s="1"/>
  <c r="T6" i="2" s="1"/>
  <c r="T10" s="1"/>
  <c r="R27" i="4"/>
  <c r="Q27"/>
  <c r="N27"/>
  <c r="K27"/>
  <c r="K83" s="1"/>
  <c r="J6" i="2" s="1"/>
  <c r="J10" s="1"/>
  <c r="J27" i="4"/>
  <c r="G27"/>
  <c r="F27"/>
  <c r="E27"/>
  <c r="D27"/>
  <c r="L26"/>
  <c r="J26"/>
  <c r="H26"/>
  <c r="J25"/>
  <c r="L25" s="1"/>
  <c r="H25"/>
  <c r="L23"/>
  <c r="J23"/>
  <c r="H23"/>
  <c r="J21"/>
  <c r="L21" s="1"/>
  <c r="H21"/>
  <c r="L19"/>
  <c r="J19"/>
  <c r="H19"/>
  <c r="L17"/>
  <c r="J17"/>
  <c r="H17"/>
  <c r="J15"/>
  <c r="L15" s="1"/>
  <c r="H15"/>
  <c r="L14"/>
  <c r="M14" s="1"/>
  <c r="J14"/>
  <c r="H14"/>
  <c r="L12"/>
  <c r="J12"/>
  <c r="H12"/>
  <c r="L10"/>
  <c r="J10"/>
  <c r="H10"/>
  <c r="L8"/>
  <c r="J8"/>
  <c r="H8"/>
  <c r="J7"/>
  <c r="L7" s="1"/>
  <c r="H7"/>
  <c r="V33" i="3"/>
  <c r="U33"/>
  <c r="T33"/>
  <c r="S33"/>
  <c r="R33"/>
  <c r="O33"/>
  <c r="M33"/>
  <c r="L33"/>
  <c r="K33"/>
  <c r="I33"/>
  <c r="H33"/>
  <c r="G33"/>
  <c r="F33"/>
  <c r="E33"/>
  <c r="V32"/>
  <c r="U32"/>
  <c r="T32"/>
  <c r="S32"/>
  <c r="R32"/>
  <c r="O32"/>
  <c r="M32"/>
  <c r="L32"/>
  <c r="K32"/>
  <c r="I32"/>
  <c r="H32"/>
  <c r="G32"/>
  <c r="F32"/>
  <c r="E32"/>
  <c r="M31"/>
  <c r="K31"/>
  <c r="I31"/>
  <c r="V30"/>
  <c r="U30"/>
  <c r="T30"/>
  <c r="S30"/>
  <c r="R30"/>
  <c r="P30"/>
  <c r="O30"/>
  <c r="M30"/>
  <c r="K30"/>
  <c r="I30"/>
  <c r="H30"/>
  <c r="G30"/>
  <c r="F30"/>
  <c r="E30"/>
  <c r="M28"/>
  <c r="K28"/>
  <c r="I28"/>
  <c r="M26"/>
  <c r="K26"/>
  <c r="I26"/>
  <c r="M24"/>
  <c r="K24"/>
  <c r="I24"/>
  <c r="M22"/>
  <c r="K22"/>
  <c r="I22"/>
  <c r="V20"/>
  <c r="U20"/>
  <c r="T20"/>
  <c r="S20"/>
  <c r="R20"/>
  <c r="Q20"/>
  <c r="O20"/>
  <c r="M20"/>
  <c r="K20"/>
  <c r="I20"/>
  <c r="H20"/>
  <c r="G20"/>
  <c r="F20"/>
  <c r="E20"/>
  <c r="M18"/>
  <c r="K18"/>
  <c r="I18"/>
  <c r="M16"/>
  <c r="K16"/>
  <c r="I16"/>
  <c r="M14"/>
  <c r="K14"/>
  <c r="I14"/>
  <c r="S13"/>
  <c r="M13"/>
  <c r="K13"/>
  <c r="I13"/>
  <c r="S12"/>
  <c r="M12"/>
  <c r="K12"/>
  <c r="I12"/>
  <c r="S11"/>
  <c r="M11"/>
  <c r="K11"/>
  <c r="I11"/>
  <c r="S10"/>
  <c r="M10"/>
  <c r="K10"/>
  <c r="I10"/>
  <c r="S9"/>
  <c r="M9"/>
  <c r="K9"/>
  <c r="I9"/>
  <c r="S8"/>
  <c r="M8"/>
  <c r="K8"/>
  <c r="I8"/>
  <c r="S7"/>
  <c r="M7"/>
  <c r="K7"/>
  <c r="I7"/>
  <c r="V6"/>
  <c r="S6"/>
  <c r="R6"/>
  <c r="M6"/>
  <c r="K6"/>
  <c r="I6"/>
  <c r="F6"/>
  <c r="E6"/>
  <c r="S10" i="2"/>
  <c r="R10"/>
  <c r="T9"/>
  <c r="Q9"/>
  <c r="P9"/>
  <c r="M9"/>
  <c r="K9"/>
  <c r="J9"/>
  <c r="I9"/>
  <c r="G9"/>
  <c r="F9"/>
  <c r="E9"/>
  <c r="D9"/>
  <c r="C9"/>
  <c r="T8"/>
  <c r="Q8"/>
  <c r="P8"/>
  <c r="O8"/>
  <c r="M8"/>
  <c r="L8"/>
  <c r="K8"/>
  <c r="J8"/>
  <c r="I8"/>
  <c r="G8"/>
  <c r="F8"/>
  <c r="E8"/>
  <c r="D8"/>
  <c r="C8"/>
  <c r="T7"/>
  <c r="Q7"/>
  <c r="P7"/>
  <c r="M7"/>
  <c r="K7"/>
  <c r="J7"/>
  <c r="I7"/>
  <c r="G7"/>
  <c r="F7"/>
  <c r="E7"/>
  <c r="D7"/>
  <c r="C7"/>
  <c r="T5"/>
  <c r="S5"/>
  <c r="R5"/>
  <c r="Q5"/>
  <c r="P5"/>
  <c r="M5"/>
  <c r="K5"/>
  <c r="J5"/>
  <c r="I5"/>
  <c r="G5"/>
  <c r="F5"/>
  <c r="E5"/>
  <c r="D5"/>
  <c r="C5"/>
  <c r="N83" i="4" l="1"/>
  <c r="M6" i="2" s="1"/>
  <c r="M10" s="1"/>
  <c r="I80" i="4"/>
  <c r="I35"/>
  <c r="P37"/>
  <c r="M71"/>
  <c r="M67"/>
  <c r="P78"/>
  <c r="F83"/>
  <c r="E6" i="2" s="1"/>
  <c r="E10" s="1"/>
  <c r="J75" i="4"/>
  <c r="H27"/>
  <c r="I37"/>
  <c r="Q83"/>
  <c r="P6" i="2" s="1"/>
  <c r="P10" s="1"/>
  <c r="M55" i="4"/>
  <c r="G83"/>
  <c r="F6" i="2" s="1"/>
  <c r="F10" s="1"/>
  <c r="M12" i="4"/>
  <c r="H41"/>
  <c r="I27"/>
  <c r="N22" i="3"/>
  <c r="J9"/>
  <c r="I29" i="4"/>
  <c r="I23"/>
  <c r="I17"/>
  <c r="N14" i="3"/>
  <c r="I59" i="4"/>
  <c r="P80"/>
  <c r="I78"/>
  <c r="M59"/>
  <c r="P36"/>
  <c r="P53"/>
  <c r="I33"/>
  <c r="J31" i="3"/>
  <c r="J30" s="1"/>
  <c r="J24"/>
  <c r="J12"/>
  <c r="I69" i="4"/>
  <c r="I57"/>
  <c r="I51"/>
  <c r="I10"/>
  <c r="J16" i="3"/>
  <c r="N9"/>
  <c r="N31"/>
  <c r="N30" s="1"/>
  <c r="I43" i="4"/>
  <c r="I31"/>
  <c r="I25"/>
  <c r="M10"/>
  <c r="J10" i="3"/>
  <c r="M74" i="4"/>
  <c r="I53"/>
  <c r="J26" i="3"/>
  <c r="P74" i="4"/>
  <c r="J13" i="3"/>
  <c r="I15" i="4"/>
  <c r="M69"/>
  <c r="I19"/>
  <c r="Q31" i="3"/>
  <c r="Q30" s="1"/>
  <c r="Q32" s="1"/>
  <c r="Q33" s="1"/>
  <c r="N16"/>
  <c r="M80" i="4"/>
  <c r="P69"/>
  <c r="P10"/>
  <c r="M25"/>
  <c r="P25"/>
  <c r="I7"/>
  <c r="N26" i="3"/>
  <c r="P65" i="4"/>
  <c r="J7" i="3"/>
  <c r="M57" i="4"/>
  <c r="M51"/>
  <c r="N24" i="3"/>
  <c r="N12"/>
  <c r="I36" i="4"/>
  <c r="I9" i="5"/>
  <c r="I8" s="1"/>
  <c r="I65" i="4"/>
  <c r="I49"/>
  <c r="M43"/>
  <c r="M53"/>
  <c r="I61"/>
  <c r="I21"/>
  <c r="N7" i="3"/>
  <c r="I71" i="4"/>
  <c r="M31"/>
  <c r="M19"/>
  <c r="I12"/>
  <c r="N10" i="3"/>
  <c r="N18"/>
  <c r="M9" i="5"/>
  <c r="M8" s="1"/>
  <c r="P9"/>
  <c r="P8" s="1"/>
  <c r="J28" i="3"/>
  <c r="J11"/>
  <c r="J6"/>
  <c r="I67" i="4"/>
  <c r="I55"/>
  <c r="J22" i="3"/>
  <c r="N8"/>
  <c r="I79" i="4"/>
  <c r="I73"/>
  <c r="M61"/>
  <c r="M45"/>
  <c r="M33"/>
  <c r="M21"/>
  <c r="M15"/>
  <c r="J14" i="3"/>
  <c r="M76" i="4"/>
  <c r="P61"/>
  <c r="M37"/>
  <c r="P21"/>
  <c r="P15"/>
  <c r="I14"/>
  <c r="N28" i="3"/>
  <c r="N11"/>
  <c r="N6"/>
  <c r="J18"/>
  <c r="M36" i="4"/>
  <c r="M65"/>
  <c r="J8" i="3"/>
  <c r="M78" i="4"/>
  <c r="I45"/>
  <c r="M26"/>
  <c r="N13" i="3"/>
  <c r="R83" i="4"/>
  <c r="Q6" i="2" s="1"/>
  <c r="Q10" s="1"/>
  <c r="M23" i="4"/>
  <c r="I77"/>
  <c r="P77"/>
  <c r="M77"/>
  <c r="M17"/>
  <c r="P26"/>
  <c r="I47"/>
  <c r="P76"/>
  <c r="L82"/>
  <c r="I26"/>
  <c r="I74"/>
  <c r="M35"/>
  <c r="P35"/>
  <c r="M73"/>
  <c r="P73"/>
  <c r="L41"/>
  <c r="M29"/>
  <c r="M39"/>
  <c r="I76"/>
  <c r="M79"/>
  <c r="P79"/>
  <c r="L27"/>
  <c r="M7"/>
  <c r="J82"/>
  <c r="J83" s="1"/>
  <c r="I6" i="2" s="1"/>
  <c r="I10" s="1"/>
  <c r="M47" i="4"/>
  <c r="I39"/>
  <c r="P7"/>
  <c r="P12"/>
  <c r="H75"/>
  <c r="H82" s="1"/>
  <c r="P14"/>
  <c r="P55"/>
  <c r="P67"/>
  <c r="L75"/>
  <c r="P41" l="1"/>
  <c r="J32" i="3"/>
  <c r="N20"/>
  <c r="I41" i="4"/>
  <c r="I75"/>
  <c r="H83"/>
  <c r="N32" i="3"/>
  <c r="L9" i="2"/>
  <c r="M11" i="5"/>
  <c r="L7" i="2" s="1"/>
  <c r="P11" i="5"/>
  <c r="O7" i="2" s="1"/>
  <c r="O9"/>
  <c r="M75" i="4"/>
  <c r="L83"/>
  <c r="M27"/>
  <c r="P27"/>
  <c r="I11" i="5"/>
  <c r="H7" i="2" s="1"/>
  <c r="H9"/>
  <c r="P75" i="4"/>
  <c r="J20" i="3"/>
  <c r="M41" i="4"/>
  <c r="J33" i="3" l="1"/>
  <c r="O5" i="2" s="1"/>
  <c r="N33" i="3"/>
  <c r="L5" i="2" s="1"/>
  <c r="G6"/>
  <c r="G10" s="1"/>
  <c r="I83" i="4"/>
  <c r="H6" i="2" s="1"/>
  <c r="M83" i="4"/>
  <c r="L6" i="2" s="1"/>
  <c r="P83" i="4"/>
  <c r="O6" i="2" s="1"/>
  <c r="K6"/>
  <c r="K10" s="1"/>
  <c r="H5" l="1"/>
</calcChain>
</file>

<file path=xl/sharedStrings.xml><?xml version="1.0" encoding="utf-8"?>
<sst xmlns="http://schemas.openxmlformats.org/spreadsheetml/2006/main" count="417" uniqueCount="210">
  <si>
    <t>2. Scrip Code/Name of Scrip/Class of Security: 544171</t>
  </si>
  <si>
    <t>3. Share Holding Pattern Filed under: Reg. 31(1)(a)/Reg. 31(1)(b)/Reg.31(1) (c)   : Reg 31(1)(b)</t>
  </si>
  <si>
    <t>a. If under 31(1)(b) then indicate the report for Quarter ending : 31-03-2026</t>
  </si>
  <si>
    <t xml:space="preserve">b. If under 31(1)(c) then indicate date of allotment/extinguishment : </t>
  </si>
  <si>
    <t>4. Declaration: The Listed entity is required to submit the following declaration to the extent of submission of information:-</t>
  </si>
  <si>
    <t>Particulars</t>
  </si>
  <si>
    <t>Yes / No</t>
  </si>
  <si>
    <t>Whether the Listed Entity has issued any partly paid up shares?</t>
  </si>
  <si>
    <t>No</t>
  </si>
  <si>
    <t>Whether the Listed Entity has issued any Convertible Securities ?</t>
  </si>
  <si>
    <t>Whether the Listed Entity has issued any Warrants ?</t>
  </si>
  <si>
    <t>Whether Listed Entity has granted any ESOPs, which are outstanding?</t>
  </si>
  <si>
    <t>Whether the Listed Entity has any shares against which depository receipts are issued?</t>
  </si>
  <si>
    <t>Whether the Listed Entity has any shares in locked-in?</t>
  </si>
  <si>
    <t>Yes</t>
  </si>
  <si>
    <t>Whether any shares held by promoters are encumbered under "Pledged"?</t>
  </si>
  <si>
    <t>Whether any shares held by promoters are encumbered under "Non-Disposal Undertaking"?</t>
  </si>
  <si>
    <t>Whether any shares held by promoters are encumbered, other than by way of Pledge or NDU, if any?</t>
  </si>
  <si>
    <t>Whether company has equity shares with differential voting rights?</t>
  </si>
  <si>
    <t>Whether the listed entity has any significant beneficial owner?</t>
  </si>
  <si>
    <t>* If the Listed Entity selects the option ‘No’ for the questions above, the columns for the partly paid up shares, Outstanding Convertible Securities/Warrants, depository receipts, locked-in shares, No of shares pledged or otherwise encumbered by promoters, as applicable, shall not be displayed at the time of dissemination on the Stock Exchange website. Also wherever there is ‘No’ declared by Listed Entity in above table the values will be considered as ‘Zero’ by default on submission of the format of holding of specified securities.</t>
  </si>
  <si>
    <t>Table I - Summary Statement holding of specified securities</t>
  </si>
  <si>
    <t>Category
(I)</t>
  </si>
  <si>
    <t>Category of shareholder
(II)</t>
  </si>
  <si>
    <t>Nos. of shareholders
(III)</t>
  </si>
  <si>
    <t>No. of fully paid up equity shares held
(IV)</t>
  </si>
  <si>
    <t>Partly paid-up equity shares held
(V)</t>
  </si>
  <si>
    <t>No. of shares underlying Depository Receipts
(VI)</t>
  </si>
  <si>
    <t>Total nos. shares held
(VII) = (IV)+(V)+ (VI)</t>
  </si>
  <si>
    <t>Shareholding as a % of total no. of shares (calculated as per SCRR, 1957)
(VIII) As a % of (A+B+C2)</t>
  </si>
  <si>
    <t>Number of Voting Rights held in each class of securities
(IX)</t>
  </si>
  <si>
    <t>No. of Shares Underlying Outstanding convertible securities (including Warrants)
(X)</t>
  </si>
  <si>
    <t>No. of Outstanding ESOP Granted (XI)</t>
  </si>
  <si>
    <t>Shareholding , as a % assuming full conversion of convertible securities ( as a percentage of diluted share capital)
(XI)= (VII)+(X) As a % of (A+B+C2)</t>
  </si>
  <si>
    <t>Number of Locked in shares
(XII)</t>
  </si>
  <si>
    <t>Number of Shares pledged or otherwise encumbered
(XIII)</t>
  </si>
  <si>
    <t>Number of equity shares held in dematerialized form
(XIV)</t>
  </si>
  <si>
    <t>No. of Voting Rights</t>
  </si>
  <si>
    <t>Total as a % of (A+B+C)</t>
  </si>
  <si>
    <t>No.
(a)</t>
  </si>
  <si>
    <t>As a % of total Shares held
(b)</t>
  </si>
  <si>
    <t>Class eg: X</t>
  </si>
  <si>
    <t>Class eg:Y</t>
  </si>
  <si>
    <t>Total</t>
  </si>
  <si>
    <t>(A)</t>
  </si>
  <si>
    <t>Promoter &amp; Promoter Group</t>
  </si>
  <si>
    <t>(B)</t>
  </si>
  <si>
    <t>Public</t>
  </si>
  <si>
    <t>NA</t>
  </si>
  <si>
    <t>(C)</t>
  </si>
  <si>
    <t>Non Promoter- Non Public</t>
  </si>
  <si>
    <t>(C1)</t>
  </si>
  <si>
    <t>Shares Underlying DRs</t>
  </si>
  <si>
    <t>(C2)</t>
  </si>
  <si>
    <t>Shares held by Employee Trusts</t>
  </si>
  <si>
    <t>Table II - Statement showing shareholding pattern of the Promoter and Promoter Group</t>
  </si>
  <si>
    <t>Category and Name of the Shareholders
(I)</t>
  </si>
  <si>
    <t>Entity type i.e.
promoter
OR
promoter group entity (except promoter)</t>
  </si>
  <si>
    <t>PAN
(II)</t>
  </si>
  <si>
    <t xml:space="preserve">Shareholding  % of total no. of shares (calculated as per SCRR, 1957)
As a % of (A+B+C2)
(VIII) </t>
  </si>
  <si>
    <t>Total as a % of Total Voting Rights</t>
  </si>
  <si>
    <t>Class  X</t>
  </si>
  <si>
    <t>Class Y</t>
  </si>
  <si>
    <t>(1)</t>
  </si>
  <si>
    <t>Indian</t>
  </si>
  <si>
    <t>a</t>
  </si>
  <si>
    <t>Individual/Hindu Undivided Family</t>
  </si>
  <si>
    <t>AFZAL HUSSAIN-1208160053338884</t>
  </si>
  <si>
    <t>PROMOTER</t>
  </si>
  <si>
    <t>ADEPH9780K</t>
  </si>
  <si>
    <t>NUUMAAN KHASIM-1208160129738836</t>
  </si>
  <si>
    <t>AHHPN0891J</t>
  </si>
  <si>
    <t>KHASIM SAIT-1208160136411898</t>
  </si>
  <si>
    <t>AKWPS1993A</t>
  </si>
  <si>
    <t>MOHAMMAD ARIF ABDUL GAFFAR DOR-1208160047218817</t>
  </si>
  <si>
    <t>AQTPM3517D</t>
  </si>
  <si>
    <t>HANIF ABDUL GAFFAR KHATRI-1208160106747598</t>
  </si>
  <si>
    <t>ASEPK3388B</t>
  </si>
  <si>
    <t>MUNEERA BANU-1208160128334258</t>
  </si>
  <si>
    <t>BJXPK1784N</t>
  </si>
  <si>
    <t>SYED AZEEM-1208160047165761</t>
  </si>
  <si>
    <t>BSGPS2608F</t>
  </si>
  <si>
    <t>b</t>
  </si>
  <si>
    <t>Central Government/ State Governments</t>
  </si>
  <si>
    <t>Name</t>
  </si>
  <si>
    <t>c</t>
  </si>
  <si>
    <t>Financial Institutions / Banks</t>
  </si>
  <si>
    <t>d</t>
  </si>
  <si>
    <t>Any other (Specify)</t>
  </si>
  <si>
    <t>Sub Total  A(1)</t>
  </si>
  <si>
    <t>(2)</t>
  </si>
  <si>
    <t>Foreign</t>
  </si>
  <si>
    <t>Individual (Non resident Individuals / Foreign individuals)</t>
  </si>
  <si>
    <t>Government</t>
  </si>
  <si>
    <t>Institutions</t>
  </si>
  <si>
    <t xml:space="preserve">d </t>
  </si>
  <si>
    <t>Foreign Portfolio Investor</t>
  </si>
  <si>
    <t>e</t>
  </si>
  <si>
    <t xml:space="preserve">Any other (Specify) </t>
  </si>
  <si>
    <t>Sub Total  A(2)</t>
  </si>
  <si>
    <t>Total shareholding of Promoter and Promoter Group (A)= (A)(1) +(A)(2)</t>
  </si>
  <si>
    <t>Table III - Statement showing shareholding pattern of the Public shareholder</t>
  </si>
  <si>
    <t>Shareholding  % of total no. of shares (calculated as per SCRR, 1957)
As a % of (A+B+C2)
(VIII)</t>
  </si>
  <si>
    <t>Total Shareholding , as a % assuming full conversion of convertible securities ( as a percentage of diluted share capital)
(XI)= (VII)+(X) As a % of (A+B+C2)</t>
  </si>
  <si>
    <t>Sub categorization of shares (XV)</t>
  </si>
  <si>
    <t>No.
(Not Applicable)
(a)</t>
  </si>
  <si>
    <t>As a % of total Shares held (Not Applicable)
(b)</t>
  </si>
  <si>
    <t>Shareholding (No of shares) under</t>
  </si>
  <si>
    <t>Sub Category (i)</t>
  </si>
  <si>
    <t>Sub Category (ii)</t>
  </si>
  <si>
    <t>Sub Category (iii)</t>
  </si>
  <si>
    <t>Institutions (Domestic)</t>
  </si>
  <si>
    <t>Mutual Funds/UTI</t>
  </si>
  <si>
    <t>Venture capital Funds</t>
  </si>
  <si>
    <t>Alternate Investment Funds</t>
  </si>
  <si>
    <t>Banks</t>
  </si>
  <si>
    <t>Insurance Companies</t>
  </si>
  <si>
    <t>f</t>
  </si>
  <si>
    <t>Provident Funds / Pension Funds</t>
  </si>
  <si>
    <t>g</t>
  </si>
  <si>
    <t>Asset Reconstruction Companies</t>
  </si>
  <si>
    <t>h</t>
  </si>
  <si>
    <t>Soverign Wealth Funds</t>
  </si>
  <si>
    <t>i</t>
  </si>
  <si>
    <t>NBFC registered with RBI</t>
  </si>
  <si>
    <t>j</t>
  </si>
  <si>
    <t>Other Financial Institutions</t>
  </si>
  <si>
    <t>k</t>
  </si>
  <si>
    <t>Insurance Funds-Department Of Post India</t>
  </si>
  <si>
    <t>Sub Total  B(1)</t>
  </si>
  <si>
    <t>Institutions (Foreign)</t>
  </si>
  <si>
    <t>Foreign Direct Investment</t>
  </si>
  <si>
    <t>Foreign Venture Capital Investors</t>
  </si>
  <si>
    <t>Sovereign Wealth Funds</t>
  </si>
  <si>
    <t>Foriegn Portfolio Investors - Cat I</t>
  </si>
  <si>
    <t>BELGRAVE INVESTMENT FUND</t>
  </si>
  <si>
    <t>AAICB1115E</t>
  </si>
  <si>
    <t>Foriegn Portfolio Investors - Cat II</t>
  </si>
  <si>
    <t>Any Other (Specify)</t>
  </si>
  <si>
    <t>Sub Total B (2)</t>
  </si>
  <si>
    <t>(3)</t>
  </si>
  <si>
    <t>Central Government / State Government</t>
  </si>
  <si>
    <t>Central Government / President of India</t>
  </si>
  <si>
    <t>State Government / Governor</t>
  </si>
  <si>
    <t>Shareholding by Companies or Bodies Corporate where Central Government / State Government is a Promoter</t>
  </si>
  <si>
    <t>Sub Total  B(3)</t>
  </si>
  <si>
    <t>(4)</t>
  </si>
  <si>
    <t>Non-Institutions</t>
  </si>
  <si>
    <t>Associate Companies / Susidiaries</t>
  </si>
  <si>
    <t>Directors &amp; Relatives ( Excluding Independent Directors &amp; Nominee Directors)</t>
  </si>
  <si>
    <t>Key Managerial Personnel</t>
  </si>
  <si>
    <t>Relatives of Promoters (Other than "Immediate Relatives" of Promoters as disclosed under "Promoter and Promoter Group" category</t>
  </si>
  <si>
    <t>Trust where any person belonging to "Promoter &amp; Promoter Group" category is "trustee", "beneficiary" or "author of the trust:</t>
  </si>
  <si>
    <t>Investor Education and Protection Fund (IEPF)</t>
  </si>
  <si>
    <t>Resident Individuals holding Nominal Share Capital upto Rs.2 Lakhs</t>
  </si>
  <si>
    <t>Resident Individual holding Nominal Share Capital in excess of Rs.2 Lakhs</t>
  </si>
  <si>
    <t>Non Resident Indians</t>
  </si>
  <si>
    <t>Foreign Nationals</t>
  </si>
  <si>
    <t>Foreign Companies</t>
  </si>
  <si>
    <t>l</t>
  </si>
  <si>
    <t>Bodies Corporate</t>
  </si>
  <si>
    <t>PADMAWATI REALCON PRIVATE LIMITED</t>
  </si>
  <si>
    <t>AALCS1460Q</t>
  </si>
  <si>
    <t>m</t>
  </si>
  <si>
    <t>Clearing Member</t>
  </si>
  <si>
    <t>Unclaimed suspense account</t>
  </si>
  <si>
    <t>HUF</t>
  </si>
  <si>
    <t>LLP</t>
  </si>
  <si>
    <t>Trusts</t>
  </si>
  <si>
    <t>Sub Total  B(4)</t>
  </si>
  <si>
    <t>Total Public Shareholding (B)= (B)(1)+(B)(2) +(B)(3)+B(4)</t>
  </si>
  <si>
    <t>Details of the shareholders acting as persons in Concert including their Shareholding (No. and %):</t>
  </si>
  <si>
    <t>Details of Shares which remain unclaimed may be given here along with details such as number of shareholders, outstanding shares held in demat / unclaimed suspense account, voting rights which are frozen etc.</t>
  </si>
  <si>
    <t>Note:</t>
  </si>
  <si>
    <t xml:space="preserve">(1) PAN would not be displayed on website of Stock Exchange(s). </t>
  </si>
  <si>
    <t xml:space="preserve">(2) The above format needs to be disclosed along with the names of the shareholders holding 1% or more than 1% of shares of the listed entity. Column no. (XIII) is not applicable in the above format. </t>
  </si>
  <si>
    <t xml:space="preserve">(3) W.r.t. the information pertaining to Depository Receipts, the same may be disclosed in the respective columns to the extent information available and the balance to be disclosed as held by custodian. </t>
  </si>
  <si>
    <t>(4) Categorization and disclosure of each shareholder category should be carried out in the order prescribed in the above format. If a shareholder is falling under more than one category, then the same shall be classified in the category falling first in the order prescribed in the above format. Shareholding under any of the categories shall be unique and will not be duplicated under multiple categories.</t>
  </si>
  <si>
    <t>(5) Sub-categorization of shares under column no. (XV) will be based on shareholding (no. of shares) under the following sub-categories: (i) Shareholders who are represented by a nominee Director on the board of the listed entity or have the right to nominate a representative (i.e. Director) on the board of the listed entity. (ii) Shareholders who have entered into shareholder agreement with the listed entity. (iii) Shareholders acting as persons in concert with promoters.</t>
  </si>
  <si>
    <t>Table IV - Statement showing shareholding pattern of the Non Promoter- Non Public shareholder</t>
  </si>
  <si>
    <t xml:space="preserve">Shareholding  % ocalculated as per SCRR, 1957
As a % of (A+B+C2)
(VIII) </t>
  </si>
  <si>
    <t>Total Shareholding , as a % assuming full conversion of convertible securities ( as a percentage of diluted share capital)
(XI)</t>
  </si>
  <si>
    <t>As a % of total Shares held (b)</t>
  </si>
  <si>
    <t>Class y</t>
  </si>
  <si>
    <t>Custodian / DRHolder ( c ) (1)</t>
  </si>
  <si>
    <t>(a)</t>
  </si>
  <si>
    <t>Name of DR Holder if available</t>
  </si>
  <si>
    <t>Employee Benefit Trust (under SEBI(Share Based Employee Benefit) Regulations, 2014) ( c ) (2)</t>
  </si>
  <si>
    <t>MPHASIS EMPLOYEES EQUITY REWARD TRUST - IN30180310040735</t>
  </si>
  <si>
    <t>AABTB1298G</t>
  </si>
  <si>
    <t>Total Non-Promoter - Non Public Shareholding (C )= (C ) (1) +(C ) (2)</t>
  </si>
  <si>
    <t>Table V - Statement showing details of Significant Beneficial Owners</t>
  </si>
  <si>
    <t>S No</t>
  </si>
  <si>
    <t>Details of Significant Beneficial Owners  (I)</t>
  </si>
  <si>
    <t>Details of Registered Owner  (II)</t>
  </si>
  <si>
    <t>Particulars of the Shares in which significant beneficial interest is held by the beneficial owner   (III)</t>
  </si>
  <si>
    <t>Date of creation . Acquisition of Significant Beneficial Interest   (IV)</t>
  </si>
  <si>
    <t>PAN</t>
  </si>
  <si>
    <t>Nationality</t>
  </si>
  <si>
    <t>Number of Shares</t>
  </si>
  <si>
    <t>Shareholding as % of Total No of Shares (Calculated as per SCRR, 1957) As a % of (A+B+C2)</t>
  </si>
  <si>
    <t>Table VI - Statement showing foreign ownership</t>
  </si>
  <si>
    <t>Board approved limits</t>
  </si>
  <si>
    <t>Limits utilized</t>
  </si>
  <si>
    <t>As on shareholding date</t>
  </si>
  <si>
    <t>As on the end of previous 1st quarter</t>
  </si>
  <si>
    <t>As on the end of previous 2nd quarter</t>
  </si>
  <si>
    <t>As on the end of previous 3rd quarter</t>
  </si>
  <si>
    <t>As on the end of previous 4th quarter</t>
  </si>
  <si>
    <t>1. Name of Listed Entity : Storage Technologies and Automation Limited</t>
  </si>
</sst>
</file>

<file path=xl/styles.xml><?xml version="1.0" encoding="utf-8"?>
<styleSheet xmlns="http://schemas.openxmlformats.org/spreadsheetml/2006/main">
  <numFmts count="3">
    <numFmt numFmtId="164" formatCode="_ &quot;₹&quot;* #,##0.00_ ;_ &quot;₹&quot;* \-#,##0.00_ ;_ &quot;₹&quot;* &quot;-&quot;??_ ;_ @_ "/>
    <numFmt numFmtId="166" formatCode="0.00_ "/>
    <numFmt numFmtId="167" formatCode="0_ "/>
  </numFmts>
  <fonts count="17">
    <font>
      <sz val="11"/>
      <color theme="1"/>
      <name val="Calibri"/>
      <charset val="134"/>
      <scheme val="minor"/>
    </font>
    <font>
      <b/>
      <sz val="11"/>
      <color theme="1"/>
      <name val="Calibri"/>
      <family val="2"/>
      <scheme val="minor"/>
    </font>
    <font>
      <b/>
      <sz val="11"/>
      <color indexed="8"/>
      <name val="Calibri"/>
      <family val="2"/>
    </font>
    <font>
      <b/>
      <sz val="11"/>
      <color indexed="8"/>
      <name val="Calibri"/>
      <family val="2"/>
      <scheme val="minor"/>
    </font>
    <font>
      <sz val="11"/>
      <color indexed="8"/>
      <name val="Calibri"/>
      <family val="2"/>
    </font>
    <font>
      <sz val="11"/>
      <color indexed="8"/>
      <name val="Calibri"/>
      <family val="2"/>
      <scheme val="minor"/>
    </font>
    <font>
      <sz val="12"/>
      <color indexed="8"/>
      <name val="Calibri"/>
      <family val="2"/>
      <scheme val="minor"/>
    </font>
    <font>
      <sz val="11"/>
      <name val="Calibri"/>
      <family val="2"/>
      <scheme val="minor"/>
    </font>
    <font>
      <b/>
      <u/>
      <sz val="11"/>
      <name val="Calibri"/>
      <family val="2"/>
      <scheme val="minor"/>
    </font>
    <font>
      <b/>
      <sz val="11"/>
      <name val="Calibri"/>
      <family val="2"/>
      <scheme val="minor"/>
    </font>
    <font>
      <sz val="10"/>
      <name val="Arial"/>
      <family val="2"/>
    </font>
    <font>
      <sz val="10"/>
      <color theme="1"/>
      <name val="Arial"/>
      <family val="2"/>
    </font>
    <font>
      <b/>
      <sz val="12"/>
      <name val="Calibri"/>
      <family val="2"/>
      <scheme val="minor"/>
    </font>
    <font>
      <b/>
      <u/>
      <sz val="11"/>
      <color indexed="8"/>
      <name val="Calibri"/>
      <family val="2"/>
    </font>
    <font>
      <sz val="11"/>
      <name val="Calibri"/>
      <family val="2"/>
    </font>
    <font>
      <b/>
      <sz val="11"/>
      <name val="Calibri"/>
      <family val="2"/>
    </font>
    <font>
      <sz val="11"/>
      <color theme="1"/>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indexed="42"/>
        <bgColor indexed="64"/>
      </patternFill>
    </fill>
    <fill>
      <patternFill patternType="solid">
        <fgColor indexed="22"/>
        <bgColor indexed="64"/>
      </patternFill>
    </fill>
    <fill>
      <patternFill patternType="solid">
        <fgColor rgb="FFFFFF00"/>
        <bgColor indexed="64"/>
      </patternFill>
    </fill>
    <fill>
      <patternFill patternType="solid">
        <fgColor theme="0" tint="-0.14993743705557422"/>
        <bgColor indexed="64"/>
      </patternFill>
    </fill>
    <fill>
      <patternFill patternType="solid">
        <fgColor theme="0"/>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164" fontId="16" fillId="0" borderId="0" applyFont="0" applyFill="0" applyBorder="0" applyAlignment="0" applyProtection="0">
      <alignment vertical="center"/>
    </xf>
    <xf numFmtId="0" fontId="10" fillId="0" borderId="0"/>
  </cellStyleXfs>
  <cellXfs count="131">
    <xf numFmtId="0" fontId="0" fillId="0" borderId="0" xfId="0"/>
    <xf numFmtId="0" fontId="1" fillId="0" borderId="0" xfId="0" applyFont="1"/>
    <xf numFmtId="0" fontId="0" fillId="0" borderId="1" xfId="0" applyBorder="1"/>
    <xf numFmtId="0" fontId="1" fillId="0" borderId="1" xfId="0" applyFont="1" applyBorder="1"/>
    <xf numFmtId="166" fontId="0" fillId="0" borderId="1" xfId="0" applyNumberFormat="1" applyBorder="1"/>
    <xf numFmtId="0" fontId="1" fillId="0" borderId="1" xfId="0" applyFont="1" applyBorder="1" applyAlignment="1">
      <alignment horizontal="center" wrapText="1"/>
    </xf>
    <xf numFmtId="0" fontId="1" fillId="0" borderId="1" xfId="0" applyFont="1" applyBorder="1" applyAlignment="1">
      <alignment horizontal="center"/>
    </xf>
    <xf numFmtId="0" fontId="1" fillId="0" borderId="1" xfId="0" applyFont="1" applyBorder="1" applyAlignment="1">
      <alignment horizontal="center" vertical="top" wrapText="1"/>
    </xf>
    <xf numFmtId="0" fontId="0" fillId="0" borderId="1" xfId="0" applyBorder="1" applyAlignment="1">
      <alignment vertical="top" wrapText="1"/>
    </xf>
    <xf numFmtId="0" fontId="2" fillId="0" borderId="1" xfId="0" applyFont="1" applyBorder="1" applyAlignment="1">
      <alignment horizontal="center" vertical="top" wrapText="1"/>
    </xf>
    <xf numFmtId="0" fontId="2" fillId="0" borderId="1" xfId="0" applyFont="1" applyBorder="1" applyAlignment="1">
      <alignment vertical="top" wrapText="1"/>
    </xf>
    <xf numFmtId="0" fontId="0" fillId="0" borderId="1" xfId="0" applyBorder="1" applyAlignment="1">
      <alignment wrapText="1"/>
    </xf>
    <xf numFmtId="0" fontId="0" fillId="0" borderId="1" xfId="0" applyNumberFormat="1" applyBorder="1" applyAlignment="1">
      <alignment wrapText="1"/>
    </xf>
    <xf numFmtId="0" fontId="0" fillId="2" borderId="1" xfId="0" applyFill="1" applyBorder="1" applyAlignment="1">
      <alignment vertical="top" wrapText="1"/>
    </xf>
    <xf numFmtId="0" fontId="0" fillId="2" borderId="1" xfId="0" applyFill="1" applyBorder="1" applyAlignment="1">
      <alignment wrapText="1"/>
    </xf>
    <xf numFmtId="0" fontId="3" fillId="0" borderId="1" xfId="0" applyFont="1" applyBorder="1" applyAlignment="1">
      <alignment horizontal="center" vertical="top" wrapText="1"/>
    </xf>
    <xf numFmtId="166" fontId="0" fillId="0" borderId="1" xfId="0" applyNumberFormat="1" applyBorder="1" applyAlignment="1">
      <alignment wrapText="1"/>
    </xf>
    <xf numFmtId="166" fontId="0" fillId="2" borderId="1" xfId="0" applyNumberFormat="1" applyFill="1" applyBorder="1" applyAlignment="1">
      <alignment wrapText="1"/>
    </xf>
    <xf numFmtId="167" fontId="0" fillId="0" borderId="1" xfId="0" applyNumberFormat="1" applyBorder="1" applyAlignment="1">
      <alignment wrapText="1"/>
    </xf>
    <xf numFmtId="1" fontId="4" fillId="3" borderId="1" xfId="0" applyNumberFormat="1" applyFont="1" applyFill="1" applyBorder="1" applyAlignment="1">
      <alignment wrapText="1"/>
    </xf>
    <xf numFmtId="0" fontId="4" fillId="0" borderId="0" xfId="0" applyFont="1" applyFill="1" applyAlignment="1"/>
    <xf numFmtId="0" fontId="4" fillId="0" borderId="0" xfId="0" applyFont="1"/>
    <xf numFmtId="0" fontId="5" fillId="0" borderId="1" xfId="0" applyFont="1" applyBorder="1"/>
    <xf numFmtId="0" fontId="6" fillId="0" borderId="1" xfId="0" applyFont="1" applyBorder="1"/>
    <xf numFmtId="0" fontId="7" fillId="0" borderId="1" xfId="0" applyFont="1" applyBorder="1" applyAlignment="1">
      <alignment horizontal="center"/>
    </xf>
    <xf numFmtId="0" fontId="8" fillId="0" borderId="1" xfId="0" applyFont="1" applyBorder="1" applyAlignment="1">
      <alignment vertical="top" wrapText="1"/>
    </xf>
    <xf numFmtId="0" fontId="7" fillId="0" borderId="1" xfId="0" applyFont="1" applyBorder="1" applyAlignment="1">
      <alignment vertical="top" wrapText="1"/>
    </xf>
    <xf numFmtId="1" fontId="7" fillId="0" borderId="1" xfId="2" applyNumberFormat="1" applyFont="1" applyBorder="1"/>
    <xf numFmtId="1" fontId="4" fillId="0" borderId="1" xfId="0" applyNumberFormat="1" applyFont="1" applyFill="1" applyBorder="1" applyAlignment="1">
      <alignment wrapText="1"/>
    </xf>
    <xf numFmtId="0" fontId="7" fillId="0" borderId="1" xfId="0" applyFont="1" applyFill="1" applyBorder="1" applyAlignment="1">
      <alignment vertical="top" wrapText="1"/>
    </xf>
    <xf numFmtId="0" fontId="0" fillId="0" borderId="0" xfId="0" applyFill="1" applyBorder="1" applyAlignment="1">
      <alignment vertical="center"/>
    </xf>
    <xf numFmtId="0" fontId="4" fillId="4" borderId="1" xfId="0" applyFont="1" applyFill="1" applyBorder="1" applyAlignment="1">
      <alignment wrapText="1"/>
    </xf>
    <xf numFmtId="0" fontId="9" fillId="0" borderId="1" xfId="0" applyFont="1" applyBorder="1" applyAlignment="1">
      <alignment horizontal="right" vertical="top" wrapText="1"/>
    </xf>
    <xf numFmtId="1" fontId="5" fillId="0" borderId="1" xfId="0" applyNumberFormat="1" applyFont="1" applyBorder="1"/>
    <xf numFmtId="0" fontId="7" fillId="0" borderId="1" xfId="0" applyFont="1" applyBorder="1" applyAlignment="1">
      <alignment horizontal="left" vertical="top" wrapText="1"/>
    </xf>
    <xf numFmtId="0" fontId="0" fillId="0" borderId="1" xfId="0" applyBorder="1" applyAlignment="1"/>
    <xf numFmtId="0" fontId="9" fillId="0" borderId="1" xfId="0" applyFont="1" applyBorder="1" applyAlignment="1">
      <alignment horizontal="left" vertical="top" wrapText="1"/>
    </xf>
    <xf numFmtId="0" fontId="7" fillId="0" borderId="1" xfId="0" applyFont="1" applyBorder="1" applyAlignment="1">
      <alignment horizontal="right"/>
    </xf>
    <xf numFmtId="0" fontId="7" fillId="0" borderId="1" xfId="0" applyFont="1" applyBorder="1" applyAlignment="1">
      <alignment horizontal="right" vertical="center"/>
    </xf>
    <xf numFmtId="0" fontId="9" fillId="0" borderId="1" xfId="0" applyFont="1" applyBorder="1" applyAlignment="1">
      <alignment vertical="top" wrapText="1"/>
    </xf>
    <xf numFmtId="2" fontId="7" fillId="0" borderId="1" xfId="2" applyNumberFormat="1" applyFont="1" applyBorder="1"/>
    <xf numFmtId="2" fontId="4" fillId="3" borderId="1" xfId="0" applyNumberFormat="1" applyFont="1" applyFill="1" applyBorder="1" applyAlignment="1">
      <alignment wrapText="1"/>
    </xf>
    <xf numFmtId="2" fontId="7" fillId="0" borderId="1" xfId="2" applyNumberFormat="1" applyFont="1" applyFill="1" applyBorder="1"/>
    <xf numFmtId="1" fontId="7" fillId="0" borderId="1" xfId="2" applyNumberFormat="1" applyFont="1" applyFill="1" applyBorder="1"/>
    <xf numFmtId="0" fontId="10" fillId="0" borderId="0" xfId="2"/>
    <xf numFmtId="166" fontId="4" fillId="4" borderId="1" xfId="0" applyNumberFormat="1" applyFont="1" applyFill="1" applyBorder="1" applyAlignment="1">
      <alignment wrapText="1"/>
    </xf>
    <xf numFmtId="2" fontId="5" fillId="0" borderId="1" xfId="0" applyNumberFormat="1" applyFont="1" applyBorder="1"/>
    <xf numFmtId="0" fontId="2" fillId="5" borderId="1" xfId="0" applyFont="1" applyFill="1" applyBorder="1" applyAlignment="1">
      <alignment horizontal="center" wrapText="1"/>
    </xf>
    <xf numFmtId="0" fontId="5" fillId="0" borderId="1" xfId="0" applyFont="1" applyBorder="1" applyAlignment="1">
      <alignment horizontal="center"/>
    </xf>
    <xf numFmtId="0" fontId="4" fillId="0" borderId="1" xfId="0" applyFont="1" applyBorder="1"/>
    <xf numFmtId="0" fontId="11" fillId="0" borderId="0" xfId="0" applyFont="1" applyAlignment="1">
      <alignment horizontal="right" wrapText="1"/>
    </xf>
    <xf numFmtId="0" fontId="4" fillId="0" borderId="1" xfId="0" applyFont="1" applyFill="1" applyBorder="1" applyAlignment="1">
      <alignment horizontal="center"/>
    </xf>
    <xf numFmtId="0" fontId="4" fillId="4" borderId="1" xfId="0" applyFont="1" applyFill="1" applyBorder="1" applyAlignment="1"/>
    <xf numFmtId="0" fontId="5" fillId="0" borderId="1" xfId="0" applyNumberFormat="1" applyFont="1" applyBorder="1"/>
    <xf numFmtId="0" fontId="12" fillId="0" borderId="1" xfId="0" applyFont="1" applyBorder="1" applyAlignment="1">
      <alignment horizontal="center" vertical="top" wrapText="1"/>
    </xf>
    <xf numFmtId="0" fontId="4" fillId="0" borderId="3" xfId="0" applyFont="1" applyBorder="1"/>
    <xf numFmtId="0" fontId="4" fillId="0" borderId="0" xfId="0" applyFont="1" applyBorder="1"/>
    <xf numFmtId="0" fontId="4" fillId="0" borderId="6" xfId="0" applyFont="1" applyBorder="1"/>
    <xf numFmtId="0" fontId="13" fillId="0" borderId="0" xfId="0" applyNumberFormat="1" applyFont="1"/>
    <xf numFmtId="0" fontId="4" fillId="0" borderId="0" xfId="0" applyNumberFormat="1" applyFont="1"/>
    <xf numFmtId="1" fontId="4" fillId="0" borderId="0" xfId="0" applyNumberFormat="1" applyFont="1"/>
    <xf numFmtId="166" fontId="4" fillId="4" borderId="1" xfId="0" applyNumberFormat="1" applyFont="1" applyFill="1" applyBorder="1" applyAlignment="1"/>
    <xf numFmtId="167" fontId="4" fillId="4" borderId="1" xfId="0" applyNumberFormat="1" applyFont="1" applyFill="1" applyBorder="1" applyAlignment="1"/>
    <xf numFmtId="0" fontId="14" fillId="2" borderId="1" xfId="0" applyFont="1" applyFill="1" applyBorder="1" applyAlignment="1"/>
    <xf numFmtId="2" fontId="7" fillId="2" borderId="1" xfId="2" applyNumberFormat="1" applyFont="1" applyFill="1" applyBorder="1"/>
    <xf numFmtId="0" fontId="4" fillId="2" borderId="1" xfId="0" applyFont="1" applyFill="1" applyBorder="1" applyAlignment="1"/>
    <xf numFmtId="167" fontId="5" fillId="0" borderId="1" xfId="0" applyNumberFormat="1" applyFont="1" applyBorder="1"/>
    <xf numFmtId="0" fontId="4" fillId="0" borderId="1" xfId="0" applyFont="1" applyFill="1" applyBorder="1" applyAlignment="1"/>
    <xf numFmtId="0" fontId="4" fillId="0" borderId="4" xfId="0" applyFont="1" applyBorder="1"/>
    <xf numFmtId="0" fontId="4" fillId="0" borderId="8" xfId="0" applyFont="1" applyBorder="1"/>
    <xf numFmtId="0" fontId="4" fillId="0" borderId="7" xfId="0" applyFont="1" applyBorder="1"/>
    <xf numFmtId="0" fontId="0" fillId="0" borderId="0" xfId="0" applyFont="1"/>
    <xf numFmtId="0" fontId="14" fillId="0" borderId="1" xfId="0" applyFont="1" applyBorder="1" applyAlignment="1">
      <alignment horizontal="center"/>
    </xf>
    <xf numFmtId="0" fontId="15" fillId="0" borderId="1" xfId="0" applyFont="1" applyBorder="1" applyAlignment="1">
      <alignment vertical="top" wrapText="1"/>
    </xf>
    <xf numFmtId="0" fontId="0" fillId="0" borderId="1" xfId="0" applyFont="1" applyBorder="1"/>
    <xf numFmtId="0" fontId="14" fillId="0" borderId="1" xfId="0" applyFont="1" applyBorder="1" applyAlignment="1">
      <alignment vertical="top" wrapText="1"/>
    </xf>
    <xf numFmtId="1" fontId="4" fillId="7" borderId="1" xfId="0" applyNumberFormat="1" applyFont="1" applyFill="1" applyBorder="1" applyAlignment="1">
      <alignment wrapText="1"/>
    </xf>
    <xf numFmtId="0" fontId="14" fillId="0" borderId="1" xfId="0" applyFont="1" applyBorder="1" applyAlignment="1">
      <alignment horizontal="center" vertical="top" wrapText="1"/>
    </xf>
    <xf numFmtId="0" fontId="15" fillId="0" borderId="1" xfId="0" applyFont="1" applyBorder="1" applyAlignment="1">
      <alignment horizontal="right" vertical="top" wrapText="1"/>
    </xf>
    <xf numFmtId="1" fontId="0" fillId="0" borderId="1" xfId="0" applyNumberFormat="1" applyFont="1" applyBorder="1"/>
    <xf numFmtId="0" fontId="15" fillId="0" borderId="1" xfId="0" applyFont="1" applyBorder="1" applyAlignment="1">
      <alignment horizontal="center"/>
    </xf>
    <xf numFmtId="1" fontId="0" fillId="0" borderId="0" xfId="0" applyNumberFormat="1" applyFont="1"/>
    <xf numFmtId="2" fontId="4" fillId="0" borderId="1" xfId="0" applyNumberFormat="1" applyFont="1" applyFill="1" applyBorder="1" applyAlignment="1">
      <alignment wrapText="1"/>
    </xf>
    <xf numFmtId="2" fontId="0" fillId="0" borderId="1" xfId="0" applyNumberFormat="1" applyFont="1" applyBorder="1"/>
    <xf numFmtId="2" fontId="0" fillId="0" borderId="0" xfId="0" applyNumberFormat="1" applyFont="1"/>
    <xf numFmtId="1" fontId="0" fillId="0" borderId="1" xfId="0" applyNumberFormat="1" applyBorder="1"/>
    <xf numFmtId="2" fontId="0" fillId="0" borderId="1" xfId="0" applyNumberFormat="1" applyBorder="1"/>
    <xf numFmtId="0" fontId="2" fillId="0" borderId="1" xfId="0" applyFont="1" applyBorder="1"/>
    <xf numFmtId="1" fontId="2" fillId="0" borderId="1" xfId="0" applyNumberFormat="1" applyFont="1" applyBorder="1"/>
    <xf numFmtId="2" fontId="2" fillId="0" borderId="1" xfId="0" applyNumberFormat="1" applyFont="1" applyBorder="1"/>
    <xf numFmtId="1" fontId="0" fillId="0" borderId="0" xfId="0" applyNumberFormat="1"/>
    <xf numFmtId="2" fontId="0" fillId="0" borderId="0" xfId="0" applyNumberFormat="1"/>
    <xf numFmtId="2" fontId="1" fillId="0" borderId="1" xfId="0" applyNumberFormat="1" applyFont="1" applyBorder="1"/>
    <xf numFmtId="0" fontId="0" fillId="0" borderId="0" xfId="0" applyAlignment="1">
      <alignment wrapText="1"/>
    </xf>
    <xf numFmtId="164" fontId="0" fillId="0" borderId="0" xfId="1" applyFont="1" applyAlignment="1"/>
    <xf numFmtId="0" fontId="7" fillId="0" borderId="1" xfId="0" quotePrefix="1" applyFont="1" applyBorder="1" applyAlignment="1">
      <alignment horizontal="center"/>
    </xf>
    <xf numFmtId="0" fontId="0" fillId="0" borderId="1" xfId="0" quotePrefix="1" applyBorder="1" applyAlignment="1">
      <alignment vertical="top" wrapText="1"/>
    </xf>
    <xf numFmtId="0" fontId="2" fillId="0" borderId="0" xfId="0" applyFont="1" applyAlignment="1">
      <alignment horizontal="left"/>
    </xf>
    <xf numFmtId="0" fontId="0" fillId="0" borderId="0" xfId="0" applyNumberFormat="1" applyAlignment="1">
      <alignment horizontal="center" wrapText="1"/>
    </xf>
    <xf numFmtId="0" fontId="2" fillId="0" borderId="1" xfId="0" applyFont="1" applyBorder="1" applyAlignment="1">
      <alignment horizontal="center" vertical="top" wrapText="1"/>
    </xf>
    <xf numFmtId="0" fontId="2" fillId="0" borderId="12" xfId="0" applyFont="1" applyBorder="1" applyAlignment="1">
      <alignment horizontal="center" vertical="top" wrapText="1"/>
    </xf>
    <xf numFmtId="0" fontId="2" fillId="0" borderId="13" xfId="0" applyFont="1" applyBorder="1" applyAlignment="1">
      <alignment horizontal="center" vertical="top" wrapText="1"/>
    </xf>
    <xf numFmtId="0" fontId="2" fillId="0" borderId="12" xfId="0" applyFont="1" applyBorder="1" applyAlignment="1">
      <alignment horizontal="center"/>
    </xf>
    <xf numFmtId="0" fontId="2" fillId="0" borderId="13" xfId="0" applyFont="1" applyBorder="1" applyAlignment="1">
      <alignment horizontal="center"/>
    </xf>
    <xf numFmtId="0" fontId="2" fillId="0" borderId="9" xfId="0" applyFont="1" applyBorder="1" applyAlignment="1">
      <alignment horizontal="center" vertical="top" wrapText="1"/>
    </xf>
    <xf numFmtId="0" fontId="2" fillId="0" borderId="10" xfId="0" applyFont="1" applyBorder="1" applyAlignment="1">
      <alignment horizontal="center" vertical="top" wrapText="1"/>
    </xf>
    <xf numFmtId="0" fontId="2" fillId="0" borderId="11" xfId="0" applyFont="1" applyBorder="1" applyAlignment="1">
      <alignment horizontal="center" vertical="top" wrapText="1"/>
    </xf>
    <xf numFmtId="0" fontId="3" fillId="0" borderId="1" xfId="0" applyFont="1" applyBorder="1" applyAlignment="1">
      <alignment horizontal="center" vertical="top" wrapText="1"/>
    </xf>
    <xf numFmtId="0" fontId="0" fillId="0" borderId="1" xfId="0" applyFont="1" applyBorder="1" applyAlignment="1">
      <alignment horizontal="center" vertical="top" wrapText="1"/>
    </xf>
    <xf numFmtId="0" fontId="4" fillId="0" borderId="9" xfId="0" applyFont="1" applyFill="1" applyBorder="1" applyAlignment="1">
      <alignment horizontal="center" vertical="top" wrapText="1"/>
    </xf>
    <xf numFmtId="0" fontId="4" fillId="0" borderId="10" xfId="0" applyFont="1" applyFill="1" applyBorder="1" applyAlignment="1">
      <alignment horizontal="center" vertical="top" wrapText="1"/>
    </xf>
    <xf numFmtId="0" fontId="4" fillId="0" borderId="11" xfId="0" applyFont="1" applyFill="1" applyBorder="1" applyAlignment="1">
      <alignment horizontal="center" vertical="top" wrapText="1"/>
    </xf>
    <xf numFmtId="0" fontId="2" fillId="5" borderId="1" xfId="0" applyFont="1" applyFill="1" applyBorder="1" applyAlignment="1">
      <alignment horizontal="center" vertical="top"/>
    </xf>
    <xf numFmtId="0" fontId="2" fillId="5" borderId="1" xfId="0" applyFont="1" applyFill="1" applyBorder="1" applyAlignment="1">
      <alignment horizontal="center"/>
    </xf>
    <xf numFmtId="0" fontId="5" fillId="0" borderId="1" xfId="0" applyFont="1" applyBorder="1" applyAlignment="1">
      <alignment horizontal="center"/>
    </xf>
    <xf numFmtId="0" fontId="4" fillId="6" borderId="2" xfId="0" applyFont="1" applyFill="1" applyBorder="1" applyAlignment="1"/>
    <xf numFmtId="0" fontId="4" fillId="6" borderId="3" xfId="0" applyFont="1" applyFill="1" applyBorder="1" applyAlignment="1"/>
    <xf numFmtId="0" fontId="4" fillId="6" borderId="4" xfId="0" applyFont="1" applyFill="1" applyBorder="1" applyAlignment="1"/>
    <xf numFmtId="0" fontId="4" fillId="0" borderId="0" xfId="0" applyNumberFormat="1" applyFont="1" applyAlignment="1">
      <alignment horizontal="left" wrapText="1"/>
    </xf>
    <xf numFmtId="0" fontId="5" fillId="0" borderId="1" xfId="0" applyFont="1" applyBorder="1" applyAlignment="1">
      <alignment horizontal="center" vertical="top" wrapText="1"/>
    </xf>
    <xf numFmtId="0" fontId="4" fillId="6" borderId="5" xfId="0" applyFont="1" applyFill="1" applyBorder="1" applyAlignment="1"/>
    <xf numFmtId="0" fontId="4" fillId="6" borderId="6" xfId="0" applyFont="1" applyFill="1" applyBorder="1" applyAlignment="1"/>
    <xf numFmtId="0" fontId="4" fillId="6" borderId="7" xfId="0" applyFont="1" applyFill="1" applyBorder="1" applyAlignment="1"/>
    <xf numFmtId="0" fontId="0" fillId="0" borderId="0" xfId="0" applyAlignment="1">
      <alignment horizontal="left"/>
    </xf>
    <xf numFmtId="0" fontId="0" fillId="0" borderId="1" xfId="0" applyBorder="1" applyAlignment="1">
      <alignment horizontal="center" vertical="top" wrapText="1"/>
    </xf>
    <xf numFmtId="0" fontId="0" fillId="0" borderId="1" xfId="0" applyFill="1" applyBorder="1" applyAlignment="1">
      <alignment horizontal="center" wrapText="1"/>
    </xf>
    <xf numFmtId="0" fontId="0" fillId="2" borderId="1" xfId="0" applyFill="1" applyBorder="1" applyAlignment="1">
      <alignment horizontal="center" wrapText="1"/>
    </xf>
    <xf numFmtId="0" fontId="0" fillId="0" borderId="1" xfId="0" applyBorder="1" applyAlignment="1">
      <alignment horizontal="center" wrapText="1"/>
    </xf>
    <xf numFmtId="0" fontId="1" fillId="0" borderId="1" xfId="0" applyFont="1" applyBorder="1" applyAlignment="1">
      <alignment horizontal="center" wrapText="1"/>
    </xf>
    <xf numFmtId="0" fontId="1" fillId="0" borderId="1" xfId="0" applyFont="1" applyBorder="1" applyAlignment="1">
      <alignment horizontal="center"/>
    </xf>
    <xf numFmtId="2" fontId="4" fillId="7" borderId="1" xfId="0" applyNumberFormat="1" applyFont="1" applyFill="1" applyBorder="1" applyAlignment="1">
      <alignment wrapText="1"/>
    </xf>
  </cellXfs>
  <cellStyles count="3">
    <cellStyle name="Currency" xfId="1" builtinId="4"/>
    <cellStyle name="Normal" xfId="0" builtinId="0"/>
    <cellStyle name="Normal_Table III" xfId="2"/>
  </cellStyles>
  <dxfs count="0"/>
  <tableStyles count="0" defaultTableStyle="TableStyleMedium9" defaultPivotStyle="PivotStyleLight16"/>
  <colors>
    <mruColors>
      <color rgb="FFB2EC0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AS25"/>
  <sheetViews>
    <sheetView tabSelected="1" workbookViewId="0">
      <selection sqref="A1:B1"/>
    </sheetView>
  </sheetViews>
  <sheetFormatPr defaultColWidth="9" defaultRowHeight="15"/>
  <cols>
    <col min="2" max="2" width="100.140625" customWidth="1"/>
  </cols>
  <sheetData>
    <row r="1" spans="1:5">
      <c r="A1" s="97" t="s">
        <v>209</v>
      </c>
      <c r="B1" s="97"/>
    </row>
    <row r="2" spans="1:5">
      <c r="A2" s="97" t="s">
        <v>0</v>
      </c>
      <c r="B2" s="97"/>
    </row>
    <row r="3" spans="1:5">
      <c r="A3" s="97" t="s">
        <v>1</v>
      </c>
      <c r="B3" s="97"/>
    </row>
    <row r="4" spans="1:5">
      <c r="A4" s="97" t="s">
        <v>2</v>
      </c>
      <c r="B4" s="97"/>
    </row>
    <row r="5" spans="1:5">
      <c r="A5" s="97" t="s">
        <v>3</v>
      </c>
      <c r="B5" s="97"/>
    </row>
    <row r="6" spans="1:5">
      <c r="A6" s="97" t="s">
        <v>4</v>
      </c>
      <c r="B6" s="97"/>
      <c r="C6" s="97"/>
      <c r="D6" s="97"/>
      <c r="E6" s="97"/>
    </row>
    <row r="7" spans="1:5">
      <c r="A7" s="87"/>
      <c r="B7" s="87" t="s">
        <v>5</v>
      </c>
      <c r="C7" s="87" t="s">
        <v>6</v>
      </c>
    </row>
    <row r="8" spans="1:5">
      <c r="A8" s="2">
        <v>1</v>
      </c>
      <c r="B8" s="2" t="s">
        <v>7</v>
      </c>
      <c r="C8" s="2" t="s">
        <v>8</v>
      </c>
    </row>
    <row r="9" spans="1:5">
      <c r="A9" s="2">
        <v>2</v>
      </c>
      <c r="B9" s="2" t="s">
        <v>9</v>
      </c>
      <c r="C9" s="2" t="s">
        <v>8</v>
      </c>
    </row>
    <row r="10" spans="1:5">
      <c r="A10" s="2">
        <v>3</v>
      </c>
      <c r="B10" s="2" t="s">
        <v>10</v>
      </c>
      <c r="C10" s="2" t="s">
        <v>8</v>
      </c>
    </row>
    <row r="11" spans="1:5">
      <c r="A11" s="2">
        <v>4</v>
      </c>
      <c r="B11" s="2" t="s">
        <v>11</v>
      </c>
      <c r="C11" s="2" t="s">
        <v>8</v>
      </c>
    </row>
    <row r="12" spans="1:5">
      <c r="A12" s="2">
        <v>5</v>
      </c>
      <c r="B12" s="2" t="s">
        <v>12</v>
      </c>
      <c r="C12" s="2" t="s">
        <v>8</v>
      </c>
    </row>
    <row r="13" spans="1:5">
      <c r="A13" s="2">
        <v>6</v>
      </c>
      <c r="B13" s="2" t="s">
        <v>13</v>
      </c>
      <c r="C13" s="2" t="s">
        <v>14</v>
      </c>
    </row>
    <row r="14" spans="1:5">
      <c r="A14" s="2">
        <v>7</v>
      </c>
      <c r="B14" s="2" t="s">
        <v>15</v>
      </c>
      <c r="C14" s="2" t="s">
        <v>8</v>
      </c>
    </row>
    <row r="15" spans="1:5">
      <c r="A15" s="2">
        <v>8</v>
      </c>
      <c r="B15" s="2" t="s">
        <v>16</v>
      </c>
      <c r="C15" s="2" t="s">
        <v>8</v>
      </c>
    </row>
    <row r="16" spans="1:5">
      <c r="A16" s="2">
        <v>9</v>
      </c>
      <c r="B16" s="2" t="s">
        <v>17</v>
      </c>
      <c r="C16" s="2" t="s">
        <v>8</v>
      </c>
    </row>
    <row r="17" spans="1:45">
      <c r="A17" s="2">
        <v>10</v>
      </c>
      <c r="B17" s="2" t="s">
        <v>18</v>
      </c>
      <c r="C17" s="2" t="s">
        <v>8</v>
      </c>
    </row>
    <row r="18" spans="1:45">
      <c r="A18" s="2">
        <v>11</v>
      </c>
      <c r="B18" s="2" t="s">
        <v>19</v>
      </c>
      <c r="C18" s="2" t="s">
        <v>8</v>
      </c>
    </row>
    <row r="20" spans="1:45" ht="62.1" customHeight="1">
      <c r="A20" s="98" t="s">
        <v>20</v>
      </c>
      <c r="B20" s="98"/>
      <c r="C20" s="98"/>
      <c r="D20" s="98"/>
      <c r="E20" s="93"/>
      <c r="F20" s="93"/>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3"/>
      <c r="AK20" s="93"/>
      <c r="AL20" s="93"/>
      <c r="AM20" s="93"/>
      <c r="AN20" s="93"/>
      <c r="AO20" s="93"/>
      <c r="AP20" s="93"/>
      <c r="AQ20" s="93"/>
      <c r="AR20" s="93"/>
      <c r="AS20" s="93"/>
    </row>
    <row r="25" spans="1:45">
      <c r="E25" s="94"/>
    </row>
  </sheetData>
  <mergeCells count="7">
    <mergeCell ref="A6:E6"/>
    <mergeCell ref="A20:D20"/>
    <mergeCell ref="A1:B1"/>
    <mergeCell ref="A2:B2"/>
    <mergeCell ref="A3:B3"/>
    <mergeCell ref="A4:B4"/>
    <mergeCell ref="A5:B5"/>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V17"/>
  <sheetViews>
    <sheetView workbookViewId="0">
      <selection sqref="A1:D1"/>
    </sheetView>
  </sheetViews>
  <sheetFormatPr defaultColWidth="9" defaultRowHeight="15"/>
  <cols>
    <col min="2" max="2" width="29.42578125" customWidth="1"/>
    <col min="3" max="3" width="12.85546875" customWidth="1"/>
    <col min="4" max="4" width="16" customWidth="1"/>
    <col min="5" max="5" width="16.85546875" customWidth="1"/>
    <col min="6" max="6" width="21.42578125" customWidth="1"/>
    <col min="7" max="7" width="13.28515625" customWidth="1"/>
    <col min="8" max="8" width="25.5703125" customWidth="1"/>
    <col min="9" max="9" width="10.140625" customWidth="1"/>
    <col min="10" max="10" width="9.5703125" customWidth="1"/>
    <col min="11" max="11" width="10" customWidth="1"/>
    <col min="12" max="12" width="21.140625" customWidth="1"/>
    <col min="13" max="13" width="32.28515625" customWidth="1"/>
    <col min="14" max="15" width="31.7109375" customWidth="1"/>
    <col min="16" max="16" width="11" customWidth="1"/>
    <col min="17" max="17" width="13.5703125" customWidth="1"/>
    <col min="18" max="18" width="4.140625" customWidth="1"/>
    <col min="19" max="19" width="13.5703125" customWidth="1"/>
    <col min="20" max="20" width="28.140625" customWidth="1"/>
    <col min="21" max="21" width="10.5703125" customWidth="1"/>
  </cols>
  <sheetData>
    <row r="1" spans="1:22">
      <c r="A1" s="97" t="s">
        <v>21</v>
      </c>
      <c r="B1" s="97"/>
      <c r="C1" s="97"/>
      <c r="D1" s="97"/>
    </row>
    <row r="2" spans="1:22" ht="75.75" customHeight="1">
      <c r="A2" s="104" t="s">
        <v>22</v>
      </c>
      <c r="B2" s="104" t="s">
        <v>23</v>
      </c>
      <c r="C2" s="104" t="s">
        <v>24</v>
      </c>
      <c r="D2" s="104" t="s">
        <v>25</v>
      </c>
      <c r="E2" s="104" t="s">
        <v>26</v>
      </c>
      <c r="F2" s="104" t="s">
        <v>27</v>
      </c>
      <c r="G2" s="104" t="s">
        <v>28</v>
      </c>
      <c r="H2" s="104" t="s">
        <v>29</v>
      </c>
      <c r="I2" s="99" t="s">
        <v>30</v>
      </c>
      <c r="J2" s="99"/>
      <c r="K2" s="99"/>
      <c r="L2" s="99"/>
      <c r="M2" s="104" t="s">
        <v>31</v>
      </c>
      <c r="N2" s="107" t="s">
        <v>32</v>
      </c>
      <c r="O2" s="104" t="s">
        <v>33</v>
      </c>
      <c r="P2" s="100" t="s">
        <v>34</v>
      </c>
      <c r="Q2" s="101"/>
      <c r="R2" s="99" t="s">
        <v>35</v>
      </c>
      <c r="S2" s="99"/>
      <c r="T2" s="104" t="s">
        <v>36</v>
      </c>
    </row>
    <row r="3" spans="1:22">
      <c r="A3" s="105"/>
      <c r="B3" s="105"/>
      <c r="C3" s="105"/>
      <c r="D3" s="105"/>
      <c r="E3" s="105"/>
      <c r="F3" s="105"/>
      <c r="G3" s="105"/>
      <c r="H3" s="105"/>
      <c r="I3" s="99" t="s">
        <v>37</v>
      </c>
      <c r="J3" s="99"/>
      <c r="K3" s="99"/>
      <c r="L3" s="99" t="s">
        <v>38</v>
      </c>
      <c r="M3" s="105"/>
      <c r="N3" s="107"/>
      <c r="O3" s="105"/>
      <c r="P3" s="104" t="s">
        <v>39</v>
      </c>
      <c r="Q3" s="104" t="s">
        <v>40</v>
      </c>
      <c r="R3" s="104" t="s">
        <v>39</v>
      </c>
      <c r="S3" s="104" t="s">
        <v>40</v>
      </c>
      <c r="T3" s="105"/>
    </row>
    <row r="4" spans="1:22" ht="40.5" customHeight="1">
      <c r="A4" s="106"/>
      <c r="B4" s="106"/>
      <c r="C4" s="106"/>
      <c r="D4" s="106"/>
      <c r="E4" s="106"/>
      <c r="F4" s="106"/>
      <c r="G4" s="106"/>
      <c r="H4" s="106"/>
      <c r="I4" s="9" t="s">
        <v>41</v>
      </c>
      <c r="J4" s="9" t="s">
        <v>42</v>
      </c>
      <c r="K4" s="9" t="s">
        <v>43</v>
      </c>
      <c r="L4" s="99"/>
      <c r="M4" s="106"/>
      <c r="N4" s="107"/>
      <c r="O4" s="106"/>
      <c r="P4" s="106"/>
      <c r="Q4" s="106"/>
      <c r="R4" s="106"/>
      <c r="S4" s="106"/>
      <c r="T4" s="106"/>
    </row>
    <row r="5" spans="1:22">
      <c r="A5" s="2" t="s">
        <v>44</v>
      </c>
      <c r="B5" s="2" t="s">
        <v>45</v>
      </c>
      <c r="C5" s="85">
        <f>'Table II'!E33</f>
        <v>7</v>
      </c>
      <c r="D5" s="85">
        <f>'Table II'!F33</f>
        <v>9033600</v>
      </c>
      <c r="E5" s="85">
        <f>'Table II'!G33</f>
        <v>0</v>
      </c>
      <c r="F5" s="85">
        <f>'Table II'!H33</f>
        <v>0</v>
      </c>
      <c r="G5" s="85">
        <f>'Table II'!I33</f>
        <v>9033600</v>
      </c>
      <c r="H5" s="86">
        <f>'Table II'!J33</f>
        <v>70.36</v>
      </c>
      <c r="I5" s="85">
        <f>'Table II'!K33</f>
        <v>9033600</v>
      </c>
      <c r="J5" s="85">
        <f>'Table II'!L33</f>
        <v>0</v>
      </c>
      <c r="K5" s="85">
        <f>'Table II'!M33</f>
        <v>9033600</v>
      </c>
      <c r="L5" s="86">
        <f>'Table II'!N33</f>
        <v>70.36</v>
      </c>
      <c r="M5" s="85">
        <f>'Table II'!O33</f>
        <v>0</v>
      </c>
      <c r="N5" s="86"/>
      <c r="O5" s="86">
        <f>'Table II'!J33</f>
        <v>70.36</v>
      </c>
      <c r="P5" s="85">
        <f>'Table II'!R33</f>
        <v>2690000</v>
      </c>
      <c r="Q5" s="86">
        <f>'Table II'!S33</f>
        <v>29.777718738930201</v>
      </c>
      <c r="R5" s="85">
        <f>'Table II'!T33</f>
        <v>0</v>
      </c>
      <c r="S5" s="85">
        <f>'Table II'!U33</f>
        <v>0</v>
      </c>
      <c r="T5" s="85">
        <f>'Table II'!V33</f>
        <v>9033600</v>
      </c>
      <c r="V5" s="90"/>
    </row>
    <row r="6" spans="1:22">
      <c r="A6" s="2" t="s">
        <v>46</v>
      </c>
      <c r="B6" s="2" t="s">
        <v>47</v>
      </c>
      <c r="C6" s="85">
        <f>'Table III'!D83</f>
        <v>1199</v>
      </c>
      <c r="D6" s="85">
        <f>'Table III'!E83</f>
        <v>3806400</v>
      </c>
      <c r="E6" s="85">
        <f>'Table III'!F83</f>
        <v>0</v>
      </c>
      <c r="F6" s="85">
        <f>'Table III'!G83</f>
        <v>0</v>
      </c>
      <c r="G6" s="85">
        <f>'Table III'!H83</f>
        <v>3806400</v>
      </c>
      <c r="H6" s="86">
        <f>'Table III'!I83</f>
        <v>29.64</v>
      </c>
      <c r="I6" s="85">
        <f>'Table III'!J83</f>
        <v>3806400</v>
      </c>
      <c r="J6" s="85">
        <f>'Table III'!K83</f>
        <v>0</v>
      </c>
      <c r="K6" s="85">
        <f>'Table III'!L83</f>
        <v>3806400</v>
      </c>
      <c r="L6" s="86">
        <f>'Table III'!M83</f>
        <v>29.64</v>
      </c>
      <c r="M6" s="85">
        <f>'Table III'!N83</f>
        <v>0</v>
      </c>
      <c r="N6" s="86"/>
      <c r="O6" s="86">
        <f>'Table III'!P83</f>
        <v>29.64</v>
      </c>
      <c r="P6" s="85">
        <f>'Table III'!Q83</f>
        <v>0</v>
      </c>
      <c r="Q6" s="86">
        <f>'Table III'!R83</f>
        <v>0</v>
      </c>
      <c r="R6" s="102" t="s">
        <v>48</v>
      </c>
      <c r="S6" s="103"/>
      <c r="T6" s="85">
        <f>'Table III'!U83</f>
        <v>3806400</v>
      </c>
      <c r="V6" s="90"/>
    </row>
    <row r="7" spans="1:22">
      <c r="A7" s="2" t="s">
        <v>49</v>
      </c>
      <c r="B7" s="2" t="s">
        <v>50</v>
      </c>
      <c r="C7" s="2">
        <f>'Table IV'!D11</f>
        <v>0</v>
      </c>
      <c r="D7" s="2">
        <f>'Table IV'!E11</f>
        <v>0</v>
      </c>
      <c r="E7" s="2">
        <f>'Table IV'!F11</f>
        <v>0</v>
      </c>
      <c r="F7" s="2">
        <f>'Table IV'!G11</f>
        <v>0</v>
      </c>
      <c r="G7" s="2">
        <f>'Table IV'!H11</f>
        <v>0</v>
      </c>
      <c r="H7" s="4">
        <f>'Table IV'!I11</f>
        <v>0</v>
      </c>
      <c r="I7" s="2">
        <f>'Table IV'!J11</f>
        <v>0</v>
      </c>
      <c r="J7" s="2">
        <f>'Table IV'!K11</f>
        <v>0</v>
      </c>
      <c r="K7" s="2">
        <f>'Table IV'!L11</f>
        <v>0</v>
      </c>
      <c r="L7" s="4">
        <f>'Table IV'!M11</f>
        <v>0</v>
      </c>
      <c r="M7" s="2">
        <f>'Table IV'!N11</f>
        <v>0</v>
      </c>
      <c r="N7" s="86"/>
      <c r="O7" s="86">
        <f>'Table IV'!P11</f>
        <v>0</v>
      </c>
      <c r="P7" s="2">
        <f>'Table IV'!Q11</f>
        <v>0</v>
      </c>
      <c r="Q7" s="86">
        <f>'Table IV'!R11</f>
        <v>0</v>
      </c>
      <c r="R7" s="102" t="s">
        <v>48</v>
      </c>
      <c r="S7" s="103"/>
      <c r="T7" s="2">
        <f>'Table IV'!U11</f>
        <v>0</v>
      </c>
      <c r="V7" s="90"/>
    </row>
    <row r="8" spans="1:22">
      <c r="A8" s="2" t="s">
        <v>51</v>
      </c>
      <c r="B8" s="2" t="s">
        <v>52</v>
      </c>
      <c r="C8" s="2">
        <f>'Table IV'!D5</f>
        <v>0</v>
      </c>
      <c r="D8" s="2">
        <f>'Table IV'!E5</f>
        <v>0</v>
      </c>
      <c r="E8" s="2">
        <f>'Table IV'!F5</f>
        <v>0</v>
      </c>
      <c r="F8" s="2">
        <f>'Table IV'!G5</f>
        <v>0</v>
      </c>
      <c r="G8" s="2">
        <f>'Table IV'!H5</f>
        <v>0</v>
      </c>
      <c r="H8" s="4">
        <v>0</v>
      </c>
      <c r="I8" s="2">
        <f>'Table IV'!J5</f>
        <v>0</v>
      </c>
      <c r="J8" s="2">
        <f>'Table IV'!K5</f>
        <v>0</v>
      </c>
      <c r="K8" s="2">
        <f>'Table IV'!L5</f>
        <v>0</v>
      </c>
      <c r="L8" s="4">
        <f>'Table IV'!M5</f>
        <v>0</v>
      </c>
      <c r="M8" s="2">
        <f>'Table IV'!N5</f>
        <v>0</v>
      </c>
      <c r="N8" s="86"/>
      <c r="O8" s="86">
        <f>'Table IV'!P5</f>
        <v>0</v>
      </c>
      <c r="P8" s="2">
        <f>'Table IV'!Q5</f>
        <v>0</v>
      </c>
      <c r="Q8" s="86">
        <f>'Table IV'!R5</f>
        <v>0</v>
      </c>
      <c r="R8" s="102" t="s">
        <v>48</v>
      </c>
      <c r="S8" s="103"/>
      <c r="T8" s="2">
        <f>'Table IV'!U5</f>
        <v>0</v>
      </c>
    </row>
    <row r="9" spans="1:22">
      <c r="A9" s="2" t="s">
        <v>53</v>
      </c>
      <c r="B9" s="2" t="s">
        <v>54</v>
      </c>
      <c r="C9" s="2">
        <f>'Table IV'!D8</f>
        <v>0</v>
      </c>
      <c r="D9" s="2">
        <f>'Table IV'!E8</f>
        <v>0</v>
      </c>
      <c r="E9" s="2">
        <f>'Table IV'!F8</f>
        <v>0</v>
      </c>
      <c r="F9" s="2">
        <f>'Table IV'!G8</f>
        <v>0</v>
      </c>
      <c r="G9" s="2">
        <f>'Table IV'!H8</f>
        <v>0</v>
      </c>
      <c r="H9" s="4">
        <f>'Table IV'!I8</f>
        <v>0</v>
      </c>
      <c r="I9" s="2">
        <f>'Table IV'!J8</f>
        <v>0</v>
      </c>
      <c r="J9" s="2">
        <f>'Table IV'!K8</f>
        <v>0</v>
      </c>
      <c r="K9" s="2">
        <f>'Table IV'!L8</f>
        <v>0</v>
      </c>
      <c r="L9" s="4">
        <f>'Table IV'!M8</f>
        <v>0</v>
      </c>
      <c r="M9" s="2">
        <f>'Table IV'!N8</f>
        <v>0</v>
      </c>
      <c r="N9" s="86"/>
      <c r="O9" s="86">
        <f>'Table IV'!P8</f>
        <v>0</v>
      </c>
      <c r="P9" s="2">
        <f>'Table IV'!Q8</f>
        <v>0</v>
      </c>
      <c r="Q9" s="86">
        <f>'Table IV'!R8</f>
        <v>0</v>
      </c>
      <c r="R9" s="102" t="s">
        <v>48</v>
      </c>
      <c r="S9" s="103"/>
      <c r="T9" s="2">
        <f>'Table IV'!U8</f>
        <v>0</v>
      </c>
    </row>
    <row r="10" spans="1:22" s="1" customFormat="1">
      <c r="A10" s="87"/>
      <c r="B10" s="87" t="s">
        <v>43</v>
      </c>
      <c r="C10" s="88">
        <f>SUM(C5:C7)</f>
        <v>1206</v>
      </c>
      <c r="D10" s="88">
        <f>SUM(D5:D7)</f>
        <v>12840000</v>
      </c>
      <c r="E10" s="88">
        <f>SUM(E5:E7)</f>
        <v>0</v>
      </c>
      <c r="F10" s="88">
        <f t="shared" ref="F10:M10" si="0">SUM(F5:F7)</f>
        <v>0</v>
      </c>
      <c r="G10" s="88">
        <f t="shared" si="0"/>
        <v>12840000</v>
      </c>
      <c r="H10" s="89">
        <f>SUM(H5:H7)</f>
        <v>100</v>
      </c>
      <c r="I10" s="88">
        <f t="shared" si="0"/>
        <v>12840000</v>
      </c>
      <c r="J10" s="88">
        <f t="shared" si="0"/>
        <v>0</v>
      </c>
      <c r="K10" s="88">
        <f t="shared" si="0"/>
        <v>12840000</v>
      </c>
      <c r="L10" s="89">
        <f>SUM(L5:L7)</f>
        <v>100</v>
      </c>
      <c r="M10" s="88">
        <f t="shared" si="0"/>
        <v>0</v>
      </c>
      <c r="N10" s="92"/>
      <c r="O10" s="92">
        <f>SUM(O5:O7)</f>
        <v>100</v>
      </c>
      <c r="P10" s="88">
        <f t="shared" ref="P10:T10" si="1">SUM(P5:P7)</f>
        <v>2690000</v>
      </c>
      <c r="Q10" s="89">
        <f t="shared" si="1"/>
        <v>29.777718738930201</v>
      </c>
      <c r="R10" s="88">
        <f t="shared" si="1"/>
        <v>0</v>
      </c>
      <c r="S10" s="88">
        <f t="shared" si="1"/>
        <v>0</v>
      </c>
      <c r="T10" s="88">
        <f t="shared" si="1"/>
        <v>12840000</v>
      </c>
    </row>
    <row r="12" spans="1:22">
      <c r="C12" s="90"/>
      <c r="K12" s="90"/>
      <c r="T12" s="90"/>
    </row>
    <row r="13" spans="1:22">
      <c r="D13" s="90"/>
    </row>
    <row r="15" spans="1:22">
      <c r="F15" s="91"/>
      <c r="K15" s="90"/>
    </row>
    <row r="16" spans="1:22">
      <c r="D16" s="90"/>
      <c r="F16" s="91"/>
    </row>
    <row r="17" spans="4:5">
      <c r="D17" s="91"/>
      <c r="E17" s="91"/>
    </row>
  </sheetData>
  <mergeCells count="26">
    <mergeCell ref="T2:T4"/>
    <mergeCell ref="R6:S6"/>
    <mergeCell ref="R7:S7"/>
    <mergeCell ref="R8:S8"/>
    <mergeCell ref="R9:S9"/>
    <mergeCell ref="A2:A4"/>
    <mergeCell ref="B2:B4"/>
    <mergeCell ref="C2:C4"/>
    <mergeCell ref="D2:D4"/>
    <mergeCell ref="E2:E4"/>
    <mergeCell ref="F2:F4"/>
    <mergeCell ref="G2:G4"/>
    <mergeCell ref="H2:H4"/>
    <mergeCell ref="L3:L4"/>
    <mergeCell ref="M2:M4"/>
    <mergeCell ref="N2:N4"/>
    <mergeCell ref="O2:O4"/>
    <mergeCell ref="A1:D1"/>
    <mergeCell ref="I2:L2"/>
    <mergeCell ref="P2:Q2"/>
    <mergeCell ref="R2:S2"/>
    <mergeCell ref="I3:K3"/>
    <mergeCell ref="P3:P4"/>
    <mergeCell ref="Q3:Q4"/>
    <mergeCell ref="R3:R4"/>
    <mergeCell ref="S3:S4"/>
  </mergeCells>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dimension ref="A1:Y39"/>
  <sheetViews>
    <sheetView workbookViewId="0">
      <pane ySplit="4" topLeftCell="A5" activePane="bottomLeft" state="frozen"/>
      <selection pane="bottomLeft" activeCell="A5" sqref="A5"/>
    </sheetView>
  </sheetViews>
  <sheetFormatPr defaultColWidth="9.140625" defaultRowHeight="15"/>
  <cols>
    <col min="1" max="1" width="5.42578125" style="71" customWidth="1"/>
    <col min="2" max="2" width="24.42578125" style="71" customWidth="1"/>
    <col min="3" max="3" width="20.42578125" style="71" customWidth="1"/>
    <col min="4" max="4" width="12.5703125" style="71" customWidth="1"/>
    <col min="5" max="5" width="13.140625" style="71" customWidth="1"/>
    <col min="6" max="6" width="16.42578125" style="71" customWidth="1"/>
    <col min="7" max="7" width="12.5703125" style="71" customWidth="1"/>
    <col min="8" max="8" width="14.140625" style="71" customWidth="1"/>
    <col min="9" max="9" width="11.42578125" style="71" customWidth="1"/>
    <col min="10" max="10" width="14.42578125" style="71" customWidth="1"/>
    <col min="11" max="11" width="10.5703125" style="71" customWidth="1"/>
    <col min="12" max="12" width="9.140625" style="71"/>
    <col min="13" max="13" width="10.5703125" style="71"/>
    <col min="14" max="14" width="13.5703125" style="71"/>
    <col min="15" max="15" width="15.28515625" style="71" customWidth="1"/>
    <col min="16" max="17" width="22.7109375" style="71" customWidth="1"/>
    <col min="18" max="21" width="9.140625" style="71"/>
    <col min="22" max="22" width="29.7109375" style="71" customWidth="1"/>
    <col min="23" max="16384" width="9.140625" style="71"/>
  </cols>
  <sheetData>
    <row r="1" spans="1:22">
      <c r="A1" s="97" t="s">
        <v>55</v>
      </c>
      <c r="B1" s="97"/>
      <c r="C1" s="97"/>
      <c r="D1" s="97"/>
      <c r="E1" s="97"/>
      <c r="F1" s="97"/>
      <c r="G1" s="97"/>
    </row>
    <row r="2" spans="1:22" ht="29.25" customHeight="1">
      <c r="A2" s="108"/>
      <c r="B2" s="99" t="s">
        <v>56</v>
      </c>
      <c r="C2" s="109" t="s">
        <v>57</v>
      </c>
      <c r="D2" s="99" t="s">
        <v>58</v>
      </c>
      <c r="E2" s="99" t="s">
        <v>24</v>
      </c>
      <c r="F2" s="99" t="s">
        <v>25</v>
      </c>
      <c r="G2" s="99" t="s">
        <v>26</v>
      </c>
      <c r="H2" s="99" t="s">
        <v>27</v>
      </c>
      <c r="I2" s="99" t="s">
        <v>28</v>
      </c>
      <c r="J2" s="99" t="s">
        <v>59</v>
      </c>
      <c r="K2" s="99" t="s">
        <v>30</v>
      </c>
      <c r="L2" s="99"/>
      <c r="M2" s="99"/>
      <c r="N2" s="99"/>
      <c r="O2" s="99" t="s">
        <v>31</v>
      </c>
      <c r="P2" s="99" t="s">
        <v>32</v>
      </c>
      <c r="Q2" s="99" t="s">
        <v>33</v>
      </c>
      <c r="R2" s="99" t="s">
        <v>34</v>
      </c>
      <c r="S2" s="99"/>
      <c r="T2" s="99" t="s">
        <v>35</v>
      </c>
      <c r="U2" s="99"/>
      <c r="V2" s="99" t="s">
        <v>36</v>
      </c>
    </row>
    <row r="3" spans="1:22" ht="28.5" customHeight="1">
      <c r="A3" s="108"/>
      <c r="B3" s="99"/>
      <c r="C3" s="110"/>
      <c r="D3" s="99"/>
      <c r="E3" s="99"/>
      <c r="F3" s="99"/>
      <c r="G3" s="99"/>
      <c r="H3" s="99"/>
      <c r="I3" s="99"/>
      <c r="J3" s="99"/>
      <c r="K3" s="99" t="s">
        <v>37</v>
      </c>
      <c r="L3" s="99"/>
      <c r="M3" s="99"/>
      <c r="N3" s="99" t="s">
        <v>60</v>
      </c>
      <c r="O3" s="99"/>
      <c r="P3" s="99"/>
      <c r="Q3" s="99"/>
      <c r="R3" s="99" t="s">
        <v>39</v>
      </c>
      <c r="S3" s="99" t="s">
        <v>40</v>
      </c>
      <c r="T3" s="99" t="s">
        <v>39</v>
      </c>
      <c r="U3" s="99" t="s">
        <v>40</v>
      </c>
      <c r="V3" s="99"/>
    </row>
    <row r="4" spans="1:22" ht="62.25" customHeight="1">
      <c r="A4" s="108"/>
      <c r="B4" s="99"/>
      <c r="C4" s="111"/>
      <c r="D4" s="99"/>
      <c r="E4" s="99"/>
      <c r="F4" s="99"/>
      <c r="G4" s="99"/>
      <c r="H4" s="99"/>
      <c r="I4" s="99"/>
      <c r="J4" s="99"/>
      <c r="K4" s="9" t="s">
        <v>61</v>
      </c>
      <c r="L4" s="9" t="s">
        <v>62</v>
      </c>
      <c r="M4" s="9" t="s">
        <v>43</v>
      </c>
      <c r="N4" s="99"/>
      <c r="O4" s="99"/>
      <c r="P4" s="99"/>
      <c r="Q4" s="99"/>
      <c r="R4" s="99"/>
      <c r="S4" s="99"/>
      <c r="T4" s="99"/>
      <c r="U4" s="99"/>
      <c r="V4" s="99"/>
    </row>
    <row r="5" spans="1:22">
      <c r="A5" s="72" t="s">
        <v>63</v>
      </c>
      <c r="B5" s="73" t="s">
        <v>64</v>
      </c>
      <c r="C5" s="73"/>
      <c r="D5" s="74"/>
      <c r="E5" s="74"/>
      <c r="F5" s="74"/>
      <c r="G5" s="74"/>
      <c r="H5" s="74"/>
      <c r="I5" s="74"/>
      <c r="J5" s="74"/>
      <c r="K5" s="74"/>
      <c r="L5" s="74"/>
      <c r="M5" s="74"/>
      <c r="N5" s="74"/>
      <c r="O5" s="74"/>
      <c r="P5" s="74"/>
      <c r="Q5" s="74"/>
      <c r="R5" s="74"/>
      <c r="S5" s="74"/>
      <c r="T5" s="74"/>
      <c r="U5" s="74"/>
      <c r="V5" s="74"/>
    </row>
    <row r="6" spans="1:22" ht="30">
      <c r="A6" s="72" t="s">
        <v>65</v>
      </c>
      <c r="B6" s="75" t="s">
        <v>66</v>
      </c>
      <c r="C6" s="75"/>
      <c r="D6" s="74"/>
      <c r="E6" s="28">
        <f>SUM(E7,E8,E9,E10,E11,E12,E13)</f>
        <v>7</v>
      </c>
      <c r="F6" s="28">
        <f>SUM(F7,F8,F9,F10,F11,F12,F13)</f>
        <v>9033600</v>
      </c>
      <c r="G6" s="28">
        <v>0</v>
      </c>
      <c r="H6" s="28">
        <v>0</v>
      </c>
      <c r="I6" s="28">
        <f t="shared" ref="I6:I14" si="0">F6+G6+H6</f>
        <v>9033600</v>
      </c>
      <c r="J6" s="82">
        <f>ROUND(I6/'Table I'!D$10*100,2)</f>
        <v>70.36</v>
      </c>
      <c r="K6" s="28">
        <f t="shared" ref="K6:K14" si="1">F6*1</f>
        <v>9033600</v>
      </c>
      <c r="L6" s="28">
        <v>0</v>
      </c>
      <c r="M6" s="28">
        <f t="shared" ref="M6:M14" si="2">+K6+L6</f>
        <v>9033600</v>
      </c>
      <c r="N6" s="82">
        <f>ROUND(M6/'Table I'!D$10*100,2)</f>
        <v>70.36</v>
      </c>
      <c r="O6" s="28">
        <v>0</v>
      </c>
      <c r="P6" s="28"/>
      <c r="Q6" s="28">
        <v>0</v>
      </c>
      <c r="R6" s="28">
        <f>SUM(R7,R8,R9,R10,R11,R12,R13)</f>
        <v>2690000</v>
      </c>
      <c r="S6" s="130">
        <f t="shared" ref="S6:S13" si="3">+R6/M6*100</f>
        <v>29.777718738930201</v>
      </c>
      <c r="T6" s="28">
        <v>0</v>
      </c>
      <c r="U6" s="28">
        <v>0</v>
      </c>
      <c r="V6" s="28">
        <f>SUM(V7,V8,V9,V10,V11,V12,V13)</f>
        <v>9033600</v>
      </c>
    </row>
    <row r="7" spans="1:22" ht="30">
      <c r="A7" s="76"/>
      <c r="B7" s="19" t="s">
        <v>67</v>
      </c>
      <c r="C7" s="19" t="s">
        <v>68</v>
      </c>
      <c r="D7" s="19" t="s">
        <v>69</v>
      </c>
      <c r="E7" s="19">
        <v>1</v>
      </c>
      <c r="F7" s="19">
        <v>720000</v>
      </c>
      <c r="G7" s="19">
        <v>0</v>
      </c>
      <c r="H7" s="19">
        <v>0</v>
      </c>
      <c r="I7" s="19">
        <f t="shared" si="0"/>
        <v>720000</v>
      </c>
      <c r="J7" s="41">
        <f>ROUND(I7/'Table I'!D$10*100,2)</f>
        <v>5.61</v>
      </c>
      <c r="K7" s="19">
        <f t="shared" si="1"/>
        <v>720000</v>
      </c>
      <c r="L7" s="19">
        <v>0</v>
      </c>
      <c r="M7" s="19">
        <f t="shared" si="2"/>
        <v>720000</v>
      </c>
      <c r="N7" s="41">
        <f>ROUND(M7/'Table I'!D$10*100,2)</f>
        <v>5.61</v>
      </c>
      <c r="O7" s="19">
        <v>0</v>
      </c>
      <c r="P7" s="19"/>
      <c r="Q7" s="19">
        <v>0</v>
      </c>
      <c r="R7" s="19">
        <v>215200</v>
      </c>
      <c r="S7" s="41">
        <f t="shared" si="3"/>
        <v>29.8888888888889</v>
      </c>
      <c r="T7" s="19">
        <v>0</v>
      </c>
      <c r="U7" s="19">
        <v>0</v>
      </c>
      <c r="V7" s="19">
        <v>720000</v>
      </c>
    </row>
    <row r="8" spans="1:22" ht="30">
      <c r="A8" s="76"/>
      <c r="B8" s="19" t="s">
        <v>70</v>
      </c>
      <c r="C8" s="19" t="s">
        <v>68</v>
      </c>
      <c r="D8" s="19" t="s">
        <v>71</v>
      </c>
      <c r="E8" s="19">
        <v>1</v>
      </c>
      <c r="F8" s="19">
        <v>540000</v>
      </c>
      <c r="G8" s="19">
        <v>0</v>
      </c>
      <c r="H8" s="19">
        <v>0</v>
      </c>
      <c r="I8" s="19">
        <f t="shared" si="0"/>
        <v>540000</v>
      </c>
      <c r="J8" s="41">
        <f>ROUND(I8/'Table I'!D$10*100,2)</f>
        <v>4.21</v>
      </c>
      <c r="K8" s="19">
        <f t="shared" si="1"/>
        <v>540000</v>
      </c>
      <c r="L8" s="19">
        <v>0</v>
      </c>
      <c r="M8" s="19">
        <f t="shared" si="2"/>
        <v>540000</v>
      </c>
      <c r="N8" s="41">
        <f>ROUND(M8/'Table I'!D$10*100,2)</f>
        <v>4.21</v>
      </c>
      <c r="O8" s="19">
        <v>0</v>
      </c>
      <c r="P8" s="19"/>
      <c r="Q8" s="19">
        <v>0</v>
      </c>
      <c r="R8" s="19">
        <v>161400</v>
      </c>
      <c r="S8" s="41">
        <f t="shared" si="3"/>
        <v>29.8888888888889</v>
      </c>
      <c r="T8" s="19">
        <v>0</v>
      </c>
      <c r="U8" s="19">
        <v>0</v>
      </c>
      <c r="V8" s="19">
        <v>540000</v>
      </c>
    </row>
    <row r="9" spans="1:22" ht="30">
      <c r="A9" s="76"/>
      <c r="B9" s="19" t="s">
        <v>72</v>
      </c>
      <c r="C9" s="19" t="s">
        <v>68</v>
      </c>
      <c r="D9" s="19" t="s">
        <v>73</v>
      </c>
      <c r="E9" s="19">
        <v>1</v>
      </c>
      <c r="F9" s="19">
        <v>900000</v>
      </c>
      <c r="G9" s="19">
        <v>0</v>
      </c>
      <c r="H9" s="19">
        <v>0</v>
      </c>
      <c r="I9" s="19">
        <f t="shared" si="0"/>
        <v>900000</v>
      </c>
      <c r="J9" s="41">
        <f>ROUND(I9/'Table I'!D$10*100,2)</f>
        <v>7.01</v>
      </c>
      <c r="K9" s="19">
        <f t="shared" si="1"/>
        <v>900000</v>
      </c>
      <c r="L9" s="19">
        <v>0</v>
      </c>
      <c r="M9" s="19">
        <f t="shared" si="2"/>
        <v>900000</v>
      </c>
      <c r="N9" s="41">
        <f>ROUND(M9/'Table I'!D$10*100,2)</f>
        <v>7.01</v>
      </c>
      <c r="O9" s="19">
        <v>0</v>
      </c>
      <c r="P9" s="19"/>
      <c r="Q9" s="19">
        <v>0</v>
      </c>
      <c r="R9" s="19">
        <v>269000</v>
      </c>
      <c r="S9" s="41">
        <f t="shared" si="3"/>
        <v>29.8888888888889</v>
      </c>
      <c r="T9" s="19">
        <v>0</v>
      </c>
      <c r="U9" s="19">
        <v>0</v>
      </c>
      <c r="V9" s="19">
        <v>900000</v>
      </c>
    </row>
    <row r="10" spans="1:22" ht="45">
      <c r="A10" s="76"/>
      <c r="B10" s="19" t="s">
        <v>74</v>
      </c>
      <c r="C10" s="19" t="s">
        <v>68</v>
      </c>
      <c r="D10" s="19" t="s">
        <v>75</v>
      </c>
      <c r="E10" s="19">
        <v>1</v>
      </c>
      <c r="F10" s="19">
        <v>1350000</v>
      </c>
      <c r="G10" s="19">
        <v>0</v>
      </c>
      <c r="H10" s="19">
        <v>0</v>
      </c>
      <c r="I10" s="19">
        <f t="shared" si="0"/>
        <v>1350000</v>
      </c>
      <c r="J10" s="41">
        <f>ROUND(I10/'Table I'!D$10*100,2)</f>
        <v>10.51</v>
      </c>
      <c r="K10" s="19">
        <f t="shared" si="1"/>
        <v>1350000</v>
      </c>
      <c r="L10" s="19">
        <v>0</v>
      </c>
      <c r="M10" s="19">
        <f t="shared" si="2"/>
        <v>1350000</v>
      </c>
      <c r="N10" s="41">
        <f>ROUND(M10/'Table I'!D$10*100,2)</f>
        <v>10.51</v>
      </c>
      <c r="O10" s="19">
        <v>0</v>
      </c>
      <c r="P10" s="19"/>
      <c r="Q10" s="19">
        <v>0</v>
      </c>
      <c r="R10" s="19">
        <v>403500</v>
      </c>
      <c r="S10" s="41">
        <f t="shared" si="3"/>
        <v>29.8888888888889</v>
      </c>
      <c r="T10" s="19">
        <v>0</v>
      </c>
      <c r="U10" s="19">
        <v>0</v>
      </c>
      <c r="V10" s="19">
        <v>1350000</v>
      </c>
    </row>
    <row r="11" spans="1:22" ht="45">
      <c r="A11" s="76"/>
      <c r="B11" s="19" t="s">
        <v>76</v>
      </c>
      <c r="C11" s="19" t="s">
        <v>68</v>
      </c>
      <c r="D11" s="19" t="s">
        <v>77</v>
      </c>
      <c r="E11" s="19">
        <v>1</v>
      </c>
      <c r="F11" s="19">
        <v>4713600</v>
      </c>
      <c r="G11" s="19">
        <v>0</v>
      </c>
      <c r="H11" s="19">
        <v>0</v>
      </c>
      <c r="I11" s="19">
        <f t="shared" si="0"/>
        <v>4713600</v>
      </c>
      <c r="J11" s="41">
        <f>ROUND(I11/'Table I'!D$10*100,2)</f>
        <v>36.71</v>
      </c>
      <c r="K11" s="19">
        <f t="shared" si="1"/>
        <v>4713600</v>
      </c>
      <c r="L11" s="19">
        <v>0</v>
      </c>
      <c r="M11" s="19">
        <f t="shared" si="2"/>
        <v>4713600</v>
      </c>
      <c r="N11" s="41">
        <f>ROUND(M11/'Table I'!D$10*100,2)</f>
        <v>36.71</v>
      </c>
      <c r="O11" s="19">
        <v>0</v>
      </c>
      <c r="P11" s="19"/>
      <c r="Q11" s="19">
        <v>0</v>
      </c>
      <c r="R11" s="19">
        <v>1425700</v>
      </c>
      <c r="S11" s="41">
        <f t="shared" si="3"/>
        <v>30.246520706042102</v>
      </c>
      <c r="T11" s="19">
        <v>0</v>
      </c>
      <c r="U11" s="19">
        <v>0</v>
      </c>
      <c r="V11" s="19">
        <v>4713600</v>
      </c>
    </row>
    <row r="12" spans="1:22" ht="30">
      <c r="A12" s="76"/>
      <c r="B12" s="19" t="s">
        <v>78</v>
      </c>
      <c r="C12" s="19" t="s">
        <v>68</v>
      </c>
      <c r="D12" s="19" t="s">
        <v>79</v>
      </c>
      <c r="E12" s="19">
        <v>1</v>
      </c>
      <c r="F12" s="19">
        <v>90000</v>
      </c>
      <c r="G12" s="19">
        <v>0</v>
      </c>
      <c r="H12" s="19">
        <v>0</v>
      </c>
      <c r="I12" s="19">
        <f t="shared" si="0"/>
        <v>90000</v>
      </c>
      <c r="J12" s="41">
        <f>ROUND(I12/'Table I'!D$10*100,2)</f>
        <v>0.7</v>
      </c>
      <c r="K12" s="19">
        <f t="shared" si="1"/>
        <v>90000</v>
      </c>
      <c r="L12" s="19">
        <v>0</v>
      </c>
      <c r="M12" s="19">
        <f t="shared" si="2"/>
        <v>90000</v>
      </c>
      <c r="N12" s="41">
        <f>ROUND(M12/'Table I'!D$10*100,2)</f>
        <v>0.7</v>
      </c>
      <c r="O12" s="19">
        <v>0</v>
      </c>
      <c r="P12" s="19"/>
      <c r="Q12" s="19">
        <v>0</v>
      </c>
      <c r="R12" s="19">
        <v>0</v>
      </c>
      <c r="S12" s="41">
        <f t="shared" si="3"/>
        <v>0</v>
      </c>
      <c r="T12" s="19">
        <v>0</v>
      </c>
      <c r="U12" s="19">
        <v>0</v>
      </c>
      <c r="V12" s="19">
        <v>90000</v>
      </c>
    </row>
    <row r="13" spans="1:22" ht="30">
      <c r="A13" s="76"/>
      <c r="B13" s="19" t="s">
        <v>80</v>
      </c>
      <c r="C13" s="19" t="s">
        <v>68</v>
      </c>
      <c r="D13" s="19" t="s">
        <v>81</v>
      </c>
      <c r="E13" s="19">
        <v>1</v>
      </c>
      <c r="F13" s="19">
        <v>720000</v>
      </c>
      <c r="G13" s="19">
        <v>0</v>
      </c>
      <c r="H13" s="19">
        <v>0</v>
      </c>
      <c r="I13" s="19">
        <f t="shared" si="0"/>
        <v>720000</v>
      </c>
      <c r="J13" s="41">
        <f>ROUND(I13/'Table I'!D$10*100,2)</f>
        <v>5.61</v>
      </c>
      <c r="K13" s="19">
        <f t="shared" si="1"/>
        <v>720000</v>
      </c>
      <c r="L13" s="19">
        <v>0</v>
      </c>
      <c r="M13" s="19">
        <f t="shared" si="2"/>
        <v>720000</v>
      </c>
      <c r="N13" s="41">
        <f>ROUND(M13/'Table I'!D$10*100,2)</f>
        <v>5.61</v>
      </c>
      <c r="O13" s="19">
        <v>0</v>
      </c>
      <c r="P13" s="19"/>
      <c r="Q13" s="19">
        <v>0</v>
      </c>
      <c r="R13" s="19">
        <v>215200</v>
      </c>
      <c r="S13" s="41">
        <f t="shared" si="3"/>
        <v>29.8888888888889</v>
      </c>
      <c r="T13" s="19">
        <v>0</v>
      </c>
      <c r="U13" s="19">
        <v>0</v>
      </c>
      <c r="V13" s="19">
        <v>720000</v>
      </c>
    </row>
    <row r="14" spans="1:22" ht="30">
      <c r="A14" s="72" t="s">
        <v>82</v>
      </c>
      <c r="B14" s="75" t="s">
        <v>83</v>
      </c>
      <c r="C14" s="75"/>
      <c r="D14" s="74"/>
      <c r="E14" s="28">
        <v>0</v>
      </c>
      <c r="F14" s="28">
        <v>0</v>
      </c>
      <c r="G14" s="28">
        <v>0</v>
      </c>
      <c r="H14" s="28">
        <v>0</v>
      </c>
      <c r="I14" s="28">
        <f t="shared" si="0"/>
        <v>0</v>
      </c>
      <c r="J14" s="82">
        <f>ROUND(I14/'Table I'!D10*100,2)</f>
        <v>0</v>
      </c>
      <c r="K14" s="28">
        <f t="shared" si="1"/>
        <v>0</v>
      </c>
      <c r="L14" s="28">
        <v>0</v>
      </c>
      <c r="M14" s="28">
        <f t="shared" si="2"/>
        <v>0</v>
      </c>
      <c r="N14" s="82">
        <f>ROUND(M14/'Table I'!D10*100,2)</f>
        <v>0</v>
      </c>
      <c r="O14" s="28">
        <v>0</v>
      </c>
      <c r="P14" s="28"/>
      <c r="Q14" s="28">
        <v>0</v>
      </c>
      <c r="R14" s="28">
        <v>0</v>
      </c>
      <c r="S14" s="28">
        <v>0</v>
      </c>
      <c r="T14" s="28">
        <v>0</v>
      </c>
      <c r="U14" s="28">
        <v>0</v>
      </c>
      <c r="V14" s="28">
        <v>0</v>
      </c>
    </row>
    <row r="15" spans="1:22">
      <c r="A15" s="72"/>
      <c r="B15" s="75" t="s">
        <v>84</v>
      </c>
      <c r="C15" s="75"/>
      <c r="D15" s="74"/>
      <c r="E15" s="74"/>
      <c r="F15" s="74"/>
      <c r="G15" s="74"/>
      <c r="H15" s="74"/>
      <c r="I15" s="74"/>
      <c r="J15" s="74"/>
      <c r="K15" s="74"/>
      <c r="L15" s="74"/>
      <c r="M15" s="74"/>
      <c r="N15" s="74"/>
      <c r="O15" s="74"/>
      <c r="P15" s="74"/>
      <c r="Q15" s="74"/>
      <c r="R15" s="74"/>
      <c r="S15" s="74"/>
      <c r="T15" s="74"/>
      <c r="U15" s="74"/>
      <c r="V15" s="74"/>
    </row>
    <row r="16" spans="1:22" ht="30">
      <c r="A16" s="72" t="s">
        <v>85</v>
      </c>
      <c r="B16" s="75" t="s">
        <v>86</v>
      </c>
      <c r="C16" s="75"/>
      <c r="D16" s="74"/>
      <c r="E16" s="28">
        <v>0</v>
      </c>
      <c r="F16" s="28">
        <v>0</v>
      </c>
      <c r="G16" s="28">
        <v>0</v>
      </c>
      <c r="H16" s="28">
        <v>0</v>
      </c>
      <c r="I16" s="28">
        <f>F16+G16+H16</f>
        <v>0</v>
      </c>
      <c r="J16" s="82">
        <f>ROUND(I16/'Table I'!D10*100,2)</f>
        <v>0</v>
      </c>
      <c r="K16" s="28">
        <f>F16*1</f>
        <v>0</v>
      </c>
      <c r="L16" s="28">
        <v>0</v>
      </c>
      <c r="M16" s="28">
        <f>+K16+L16</f>
        <v>0</v>
      </c>
      <c r="N16" s="82">
        <f>ROUND(M16/'Table I'!D10*100,2)</f>
        <v>0</v>
      </c>
      <c r="O16" s="28">
        <v>0</v>
      </c>
      <c r="P16" s="28"/>
      <c r="Q16" s="28">
        <v>0</v>
      </c>
      <c r="R16" s="28">
        <v>0</v>
      </c>
      <c r="S16" s="28">
        <v>0</v>
      </c>
      <c r="T16" s="28">
        <v>0</v>
      </c>
      <c r="U16" s="28">
        <v>0</v>
      </c>
      <c r="V16" s="28">
        <v>0</v>
      </c>
    </row>
    <row r="17" spans="1:25">
      <c r="A17" s="72"/>
      <c r="B17" s="75" t="s">
        <v>84</v>
      </c>
      <c r="C17" s="75"/>
      <c r="D17" s="74"/>
      <c r="E17" s="74"/>
      <c r="F17" s="74"/>
      <c r="G17" s="74"/>
      <c r="H17" s="74"/>
      <c r="I17" s="74"/>
      <c r="J17" s="74"/>
      <c r="K17" s="74"/>
      <c r="L17" s="74"/>
      <c r="M17" s="74"/>
      <c r="N17" s="74"/>
      <c r="O17" s="74"/>
      <c r="P17" s="74"/>
      <c r="Q17" s="74"/>
      <c r="R17" s="74"/>
      <c r="S17" s="74"/>
      <c r="T17" s="74"/>
      <c r="U17" s="74"/>
      <c r="V17" s="74"/>
    </row>
    <row r="18" spans="1:25">
      <c r="A18" s="77" t="s">
        <v>87</v>
      </c>
      <c r="B18" s="75" t="s">
        <v>88</v>
      </c>
      <c r="C18" s="75"/>
      <c r="D18" s="74"/>
      <c r="E18" s="28">
        <v>0</v>
      </c>
      <c r="F18" s="28">
        <v>0</v>
      </c>
      <c r="G18" s="28">
        <v>0</v>
      </c>
      <c r="H18" s="28">
        <v>0</v>
      </c>
      <c r="I18" s="28">
        <f>F18+G18+H18</f>
        <v>0</v>
      </c>
      <c r="J18" s="82">
        <f>ROUND(I18/'Table I'!D10*100,2)</f>
        <v>0</v>
      </c>
      <c r="K18" s="28">
        <f t="shared" ref="K18:K22" si="4">F18*1</f>
        <v>0</v>
      </c>
      <c r="L18" s="28">
        <v>0</v>
      </c>
      <c r="M18" s="28">
        <f t="shared" ref="M18:M22" si="5">+K18+L18</f>
        <v>0</v>
      </c>
      <c r="N18" s="82">
        <f>ROUND(M18/'Table I'!D10*100,2)</f>
        <v>0</v>
      </c>
      <c r="O18" s="28">
        <v>0</v>
      </c>
      <c r="P18" s="28"/>
      <c r="Q18" s="28">
        <v>0</v>
      </c>
      <c r="R18" s="28">
        <v>0</v>
      </c>
      <c r="S18" s="28">
        <v>0</v>
      </c>
      <c r="T18" s="28">
        <v>0</v>
      </c>
      <c r="U18" s="28">
        <v>0</v>
      </c>
      <c r="V18" s="28">
        <v>0</v>
      </c>
      <c r="W18" s="81"/>
      <c r="X18" s="84"/>
      <c r="Y18" s="81"/>
    </row>
    <row r="19" spans="1:25">
      <c r="A19" s="77"/>
      <c r="B19" s="75" t="s">
        <v>84</v>
      </c>
      <c r="C19" s="75"/>
      <c r="D19" s="74"/>
      <c r="E19" s="74"/>
      <c r="F19" s="74"/>
      <c r="G19" s="74"/>
      <c r="H19" s="74"/>
      <c r="I19" s="74"/>
      <c r="J19" s="74"/>
      <c r="K19" s="74"/>
      <c r="L19" s="74"/>
      <c r="M19" s="74"/>
      <c r="N19" s="74"/>
      <c r="O19" s="74"/>
      <c r="P19" s="74"/>
      <c r="Q19" s="74"/>
      <c r="R19" s="74"/>
      <c r="S19" s="74"/>
      <c r="T19" s="74"/>
      <c r="U19" s="74"/>
      <c r="V19" s="74"/>
    </row>
    <row r="20" spans="1:25">
      <c r="A20" s="72"/>
      <c r="B20" s="78" t="s">
        <v>89</v>
      </c>
      <c r="C20" s="78"/>
      <c r="D20" s="74"/>
      <c r="E20" s="79">
        <f>E6+E14+E16+E18</f>
        <v>7</v>
      </c>
      <c r="F20" s="79">
        <f t="shared" ref="F20:O20" si="6">F6+F14+F16+F18</f>
        <v>9033600</v>
      </c>
      <c r="G20" s="79">
        <f t="shared" si="6"/>
        <v>0</v>
      </c>
      <c r="H20" s="79">
        <f t="shared" si="6"/>
        <v>0</v>
      </c>
      <c r="I20" s="79">
        <f t="shared" si="6"/>
        <v>9033600</v>
      </c>
      <c r="J20" s="83">
        <f t="shared" si="6"/>
        <v>70.36</v>
      </c>
      <c r="K20" s="28">
        <f t="shared" si="4"/>
        <v>9033600</v>
      </c>
      <c r="L20" s="28">
        <v>0</v>
      </c>
      <c r="M20" s="28">
        <f t="shared" si="5"/>
        <v>9033600</v>
      </c>
      <c r="N20" s="83">
        <f t="shared" si="6"/>
        <v>70.36</v>
      </c>
      <c r="O20" s="79">
        <f t="shared" si="6"/>
        <v>0</v>
      </c>
      <c r="P20" s="79"/>
      <c r="Q20" s="79">
        <f t="shared" ref="Q20:V20" si="7">Q6+Q14+Q16+Q18</f>
        <v>0</v>
      </c>
      <c r="R20" s="79">
        <f t="shared" si="7"/>
        <v>2690000</v>
      </c>
      <c r="S20" s="83">
        <f t="shared" si="7"/>
        <v>29.777718738930201</v>
      </c>
      <c r="T20" s="79">
        <f t="shared" si="7"/>
        <v>0</v>
      </c>
      <c r="U20" s="79">
        <f t="shared" si="7"/>
        <v>0</v>
      </c>
      <c r="V20" s="79">
        <f t="shared" si="7"/>
        <v>9033600</v>
      </c>
      <c r="W20" s="81"/>
      <c r="X20" s="84"/>
      <c r="Y20" s="81"/>
    </row>
    <row r="21" spans="1:25">
      <c r="A21" s="72" t="s">
        <v>90</v>
      </c>
      <c r="B21" s="73" t="s">
        <v>91</v>
      </c>
      <c r="C21" s="73"/>
      <c r="D21" s="74"/>
      <c r="E21" s="74"/>
      <c r="F21" s="74"/>
      <c r="G21" s="74"/>
      <c r="H21" s="74"/>
      <c r="I21" s="74"/>
      <c r="J21" s="74"/>
      <c r="K21" s="74"/>
      <c r="L21" s="74"/>
      <c r="M21" s="74"/>
      <c r="N21" s="74"/>
      <c r="O21" s="74"/>
      <c r="P21" s="74"/>
      <c r="Q21" s="74"/>
      <c r="R21" s="74"/>
      <c r="S21" s="74"/>
      <c r="T21" s="74"/>
      <c r="U21" s="74"/>
      <c r="V21" s="74"/>
    </row>
    <row r="22" spans="1:25" ht="45">
      <c r="A22" s="72" t="s">
        <v>65</v>
      </c>
      <c r="B22" s="75" t="s">
        <v>92</v>
      </c>
      <c r="C22" s="75"/>
      <c r="D22" s="74"/>
      <c r="E22" s="28">
        <v>0</v>
      </c>
      <c r="F22" s="28">
        <v>0</v>
      </c>
      <c r="G22" s="28">
        <v>0</v>
      </c>
      <c r="H22" s="28">
        <v>0</v>
      </c>
      <c r="I22" s="28">
        <f t="shared" ref="I22:I26" si="8">F22+G22+H22</f>
        <v>0</v>
      </c>
      <c r="J22" s="82">
        <f>ROUND(I22/'Table I'!D10*100,2)</f>
        <v>0</v>
      </c>
      <c r="K22" s="28">
        <f t="shared" si="4"/>
        <v>0</v>
      </c>
      <c r="L22" s="28">
        <v>0</v>
      </c>
      <c r="M22" s="28">
        <f t="shared" si="5"/>
        <v>0</v>
      </c>
      <c r="N22" s="82">
        <f>ROUND(M22/'Table I'!D10*100,2)</f>
        <v>0</v>
      </c>
      <c r="O22" s="28">
        <v>0</v>
      </c>
      <c r="P22" s="28"/>
      <c r="Q22" s="28">
        <v>0</v>
      </c>
      <c r="R22" s="28">
        <v>0</v>
      </c>
      <c r="S22" s="28">
        <v>0</v>
      </c>
      <c r="T22" s="28">
        <v>0</v>
      </c>
      <c r="U22" s="28">
        <v>0</v>
      </c>
      <c r="V22" s="28">
        <v>0</v>
      </c>
    </row>
    <row r="23" spans="1:25">
      <c r="A23" s="72"/>
      <c r="B23" s="75" t="s">
        <v>84</v>
      </c>
      <c r="C23" s="75"/>
      <c r="D23" s="74"/>
      <c r="E23" s="74"/>
      <c r="F23" s="74"/>
      <c r="G23" s="74"/>
      <c r="H23" s="74"/>
      <c r="I23" s="74"/>
      <c r="J23" s="74"/>
      <c r="K23" s="74"/>
      <c r="L23" s="74"/>
      <c r="M23" s="74"/>
      <c r="N23" s="74"/>
      <c r="O23" s="74"/>
      <c r="P23" s="74"/>
      <c r="Q23" s="74"/>
      <c r="R23" s="74"/>
      <c r="S23" s="74"/>
      <c r="T23" s="74"/>
      <c r="U23" s="74"/>
      <c r="V23" s="74"/>
    </row>
    <row r="24" spans="1:25">
      <c r="A24" s="72" t="s">
        <v>82</v>
      </c>
      <c r="B24" s="75" t="s">
        <v>93</v>
      </c>
      <c r="C24" s="75"/>
      <c r="D24" s="74"/>
      <c r="E24" s="28">
        <v>0</v>
      </c>
      <c r="F24" s="28">
        <v>0</v>
      </c>
      <c r="G24" s="28">
        <v>0</v>
      </c>
      <c r="H24" s="28">
        <v>0</v>
      </c>
      <c r="I24" s="28">
        <f t="shared" si="8"/>
        <v>0</v>
      </c>
      <c r="J24" s="82">
        <f>ROUND(I24/'Table I'!D10*100,2)</f>
        <v>0</v>
      </c>
      <c r="K24" s="28">
        <f t="shared" ref="K24:K28" si="9">F24*1</f>
        <v>0</v>
      </c>
      <c r="L24" s="28">
        <v>0</v>
      </c>
      <c r="M24" s="28">
        <f t="shared" ref="M24:M28" si="10">+K24+L24</f>
        <v>0</v>
      </c>
      <c r="N24" s="82">
        <f>ROUND(M24/'Table I'!D10*100,2)</f>
        <v>0</v>
      </c>
      <c r="O24" s="28">
        <v>0</v>
      </c>
      <c r="P24" s="28"/>
      <c r="Q24" s="28">
        <v>0</v>
      </c>
      <c r="R24" s="28">
        <v>0</v>
      </c>
      <c r="S24" s="28">
        <v>0</v>
      </c>
      <c r="T24" s="28">
        <v>0</v>
      </c>
      <c r="U24" s="28">
        <v>0</v>
      </c>
      <c r="V24" s="28">
        <v>0</v>
      </c>
    </row>
    <row r="25" spans="1:25">
      <c r="A25" s="72"/>
      <c r="B25" s="75" t="s">
        <v>84</v>
      </c>
      <c r="D25" s="74"/>
      <c r="E25" s="74"/>
      <c r="F25" s="74"/>
      <c r="G25" s="74"/>
      <c r="H25" s="74"/>
      <c r="I25" s="74"/>
      <c r="J25" s="74"/>
      <c r="K25" s="74"/>
      <c r="L25" s="74"/>
      <c r="M25" s="74"/>
      <c r="N25" s="74"/>
      <c r="O25" s="74"/>
      <c r="P25" s="74"/>
      <c r="Q25" s="74"/>
      <c r="R25" s="74"/>
      <c r="S25" s="74"/>
      <c r="T25" s="74"/>
      <c r="U25" s="74"/>
      <c r="V25" s="74"/>
    </row>
    <row r="26" spans="1:25">
      <c r="A26" s="72" t="s">
        <v>85</v>
      </c>
      <c r="B26" s="75" t="s">
        <v>94</v>
      </c>
      <c r="C26" s="75"/>
      <c r="D26" s="74"/>
      <c r="E26" s="28">
        <v>0</v>
      </c>
      <c r="F26" s="28">
        <v>0</v>
      </c>
      <c r="G26" s="28">
        <v>0</v>
      </c>
      <c r="H26" s="28">
        <v>0</v>
      </c>
      <c r="I26" s="28">
        <f t="shared" si="8"/>
        <v>0</v>
      </c>
      <c r="J26" s="82">
        <f>ROUND(I26/'Table I'!D10*100,2)</f>
        <v>0</v>
      </c>
      <c r="K26" s="28">
        <f t="shared" si="9"/>
        <v>0</v>
      </c>
      <c r="L26" s="28">
        <v>0</v>
      </c>
      <c r="M26" s="28">
        <f t="shared" si="10"/>
        <v>0</v>
      </c>
      <c r="N26" s="82">
        <f>ROUND(M26/'Table I'!D10*100,2)</f>
        <v>0</v>
      </c>
      <c r="O26" s="28">
        <v>0</v>
      </c>
      <c r="P26" s="28"/>
      <c r="Q26" s="28">
        <v>0</v>
      </c>
      <c r="R26" s="28">
        <v>0</v>
      </c>
      <c r="S26" s="28">
        <v>0</v>
      </c>
      <c r="T26" s="28">
        <v>0</v>
      </c>
      <c r="U26" s="28">
        <v>0</v>
      </c>
      <c r="V26" s="28">
        <v>0</v>
      </c>
    </row>
    <row r="27" spans="1:25">
      <c r="A27" s="72"/>
      <c r="B27" s="75" t="s">
        <v>84</v>
      </c>
      <c r="C27" s="75"/>
      <c r="D27" s="74"/>
      <c r="E27" s="74"/>
      <c r="F27" s="74"/>
      <c r="G27" s="74"/>
      <c r="H27" s="74"/>
      <c r="I27" s="74"/>
      <c r="J27" s="74"/>
      <c r="K27" s="74"/>
      <c r="L27" s="74"/>
      <c r="M27" s="74"/>
      <c r="N27" s="74"/>
      <c r="O27" s="74"/>
      <c r="P27" s="74"/>
      <c r="Q27" s="74"/>
      <c r="R27" s="74"/>
      <c r="S27" s="74"/>
      <c r="T27" s="74"/>
      <c r="U27" s="74"/>
      <c r="V27" s="74"/>
    </row>
    <row r="28" spans="1:25">
      <c r="A28" s="72" t="s">
        <v>95</v>
      </c>
      <c r="B28" s="75" t="s">
        <v>96</v>
      </c>
      <c r="C28" s="75"/>
      <c r="D28" s="74"/>
      <c r="E28" s="28">
        <v>0</v>
      </c>
      <c r="F28" s="28">
        <v>0</v>
      </c>
      <c r="G28" s="28">
        <v>0</v>
      </c>
      <c r="H28" s="28">
        <v>0</v>
      </c>
      <c r="I28" s="28">
        <f>F28+G28+H28</f>
        <v>0</v>
      </c>
      <c r="J28" s="82">
        <f>ROUND(I28/'Table I'!D10*100,2)</f>
        <v>0</v>
      </c>
      <c r="K28" s="28">
        <f t="shared" si="9"/>
        <v>0</v>
      </c>
      <c r="L28" s="28">
        <v>0</v>
      </c>
      <c r="M28" s="28">
        <f t="shared" si="10"/>
        <v>0</v>
      </c>
      <c r="N28" s="82">
        <f>ROUND(M28/'Table I'!D10*100,2)</f>
        <v>0</v>
      </c>
      <c r="O28" s="28">
        <v>0</v>
      </c>
      <c r="P28" s="28"/>
      <c r="Q28" s="28">
        <v>0</v>
      </c>
      <c r="R28" s="28">
        <v>0</v>
      </c>
      <c r="S28" s="28">
        <v>0</v>
      </c>
      <c r="T28" s="28">
        <v>0</v>
      </c>
      <c r="U28" s="28">
        <v>0</v>
      </c>
      <c r="V28" s="28">
        <v>0</v>
      </c>
    </row>
    <row r="29" spans="1:25">
      <c r="A29" s="72"/>
      <c r="B29" s="75" t="s">
        <v>84</v>
      </c>
      <c r="C29" s="75"/>
      <c r="D29" s="74"/>
      <c r="E29" s="74"/>
      <c r="F29" s="74"/>
      <c r="G29" s="74"/>
      <c r="H29" s="74"/>
      <c r="I29" s="74"/>
      <c r="J29" s="74"/>
      <c r="K29" s="74"/>
      <c r="L29" s="74"/>
      <c r="M29" s="74"/>
      <c r="N29" s="74"/>
      <c r="O29" s="74"/>
      <c r="P29" s="74"/>
      <c r="Q29" s="74"/>
      <c r="R29" s="74"/>
      <c r="S29" s="74"/>
      <c r="T29" s="74"/>
      <c r="U29" s="74"/>
      <c r="V29" s="74"/>
    </row>
    <row r="30" spans="1:25">
      <c r="A30" s="72" t="s">
        <v>97</v>
      </c>
      <c r="B30" s="75" t="s">
        <v>98</v>
      </c>
      <c r="C30" s="75"/>
      <c r="D30" s="74"/>
      <c r="E30" s="28">
        <f>E31</f>
        <v>0</v>
      </c>
      <c r="F30" s="28">
        <f t="shared" ref="F30:V30" si="11">F31</f>
        <v>0</v>
      </c>
      <c r="G30" s="28">
        <f t="shared" si="11"/>
        <v>0</v>
      </c>
      <c r="H30" s="28">
        <f t="shared" si="11"/>
        <v>0</v>
      </c>
      <c r="I30" s="28">
        <f t="shared" si="11"/>
        <v>0</v>
      </c>
      <c r="J30" s="82">
        <f t="shared" si="11"/>
        <v>0</v>
      </c>
      <c r="K30" s="28">
        <f>F30*1</f>
        <v>0</v>
      </c>
      <c r="L30" s="28">
        <v>0</v>
      </c>
      <c r="M30" s="28">
        <f>+K30+L30</f>
        <v>0</v>
      </c>
      <c r="N30" s="82">
        <f t="shared" si="11"/>
        <v>0</v>
      </c>
      <c r="O30" s="28">
        <f t="shared" si="11"/>
        <v>0</v>
      </c>
      <c r="P30" s="28">
        <f t="shared" si="11"/>
        <v>0</v>
      </c>
      <c r="Q30" s="82">
        <f t="shared" si="11"/>
        <v>0</v>
      </c>
      <c r="R30" s="28">
        <f t="shared" si="11"/>
        <v>0</v>
      </c>
      <c r="S30" s="28">
        <f t="shared" si="11"/>
        <v>0</v>
      </c>
      <c r="T30" s="28">
        <f t="shared" si="11"/>
        <v>0</v>
      </c>
      <c r="U30" s="28">
        <f t="shared" si="11"/>
        <v>0</v>
      </c>
      <c r="V30" s="28">
        <f t="shared" si="11"/>
        <v>0</v>
      </c>
    </row>
    <row r="31" spans="1:25">
      <c r="A31" s="72"/>
      <c r="B31" s="19"/>
      <c r="C31" s="19"/>
      <c r="D31" s="19"/>
      <c r="E31" s="19">
        <v>0</v>
      </c>
      <c r="F31" s="19">
        <v>0</v>
      </c>
      <c r="G31" s="19">
        <v>0</v>
      </c>
      <c r="H31" s="19">
        <v>0</v>
      </c>
      <c r="I31" s="19">
        <f>F31+G31+H31</f>
        <v>0</v>
      </c>
      <c r="J31" s="41">
        <f>ROUND(I31/'Table I'!D10*100,2)</f>
        <v>0</v>
      </c>
      <c r="K31" s="19">
        <f>F31</f>
        <v>0</v>
      </c>
      <c r="L31" s="19">
        <v>0</v>
      </c>
      <c r="M31" s="19">
        <f>K31+L31</f>
        <v>0</v>
      </c>
      <c r="N31" s="41">
        <f>ROUND(M31/'Table I'!D10*100,2)</f>
        <v>0</v>
      </c>
      <c r="O31" s="19">
        <v>0</v>
      </c>
      <c r="P31" s="41"/>
      <c r="Q31" s="41">
        <f>ROUND(M31/'Table I'!D10*100,2)</f>
        <v>0</v>
      </c>
      <c r="R31" s="19">
        <v>0</v>
      </c>
      <c r="S31" s="19">
        <v>0</v>
      </c>
      <c r="T31" s="19">
        <v>0</v>
      </c>
      <c r="U31" s="19">
        <v>0</v>
      </c>
      <c r="V31" s="19">
        <v>0</v>
      </c>
    </row>
    <row r="32" spans="1:25">
      <c r="A32" s="72"/>
      <c r="B32" s="78" t="s">
        <v>99</v>
      </c>
      <c r="C32" s="78"/>
      <c r="D32" s="74"/>
      <c r="E32" s="79">
        <f>E22+E24+E26+E28+E30</f>
        <v>0</v>
      </c>
      <c r="F32" s="79">
        <f t="shared" ref="F32:O32" si="12">F22+F24+F26+F28+F30</f>
        <v>0</v>
      </c>
      <c r="G32" s="79">
        <f t="shared" si="12"/>
        <v>0</v>
      </c>
      <c r="H32" s="79">
        <f t="shared" si="12"/>
        <v>0</v>
      </c>
      <c r="I32" s="79">
        <f t="shared" si="12"/>
        <v>0</v>
      </c>
      <c r="J32" s="83">
        <f t="shared" si="12"/>
        <v>0</v>
      </c>
      <c r="K32" s="79">
        <f t="shared" si="12"/>
        <v>0</v>
      </c>
      <c r="L32" s="79">
        <f t="shared" si="12"/>
        <v>0</v>
      </c>
      <c r="M32" s="79">
        <f t="shared" si="12"/>
        <v>0</v>
      </c>
      <c r="N32" s="83">
        <f t="shared" si="12"/>
        <v>0</v>
      </c>
      <c r="O32" s="79">
        <f t="shared" si="12"/>
        <v>0</v>
      </c>
      <c r="P32" s="83"/>
      <c r="Q32" s="83">
        <f t="shared" ref="Q32:V32" si="13">Q22+Q24+Q26+Q28+Q30</f>
        <v>0</v>
      </c>
      <c r="R32" s="79">
        <f t="shared" si="13"/>
        <v>0</v>
      </c>
      <c r="S32" s="79">
        <f t="shared" si="13"/>
        <v>0</v>
      </c>
      <c r="T32" s="79">
        <f t="shared" si="13"/>
        <v>0</v>
      </c>
      <c r="U32" s="79">
        <f t="shared" si="13"/>
        <v>0</v>
      </c>
      <c r="V32" s="79">
        <f t="shared" si="13"/>
        <v>0</v>
      </c>
    </row>
    <row r="33" spans="1:25" ht="45">
      <c r="A33" s="80"/>
      <c r="B33" s="73" t="s">
        <v>100</v>
      </c>
      <c r="C33" s="73"/>
      <c r="D33" s="74"/>
      <c r="E33" s="79">
        <f>E20+E32</f>
        <v>7</v>
      </c>
      <c r="F33" s="79">
        <f t="shared" ref="F33:O33" si="14">F20+F32</f>
        <v>9033600</v>
      </c>
      <c r="G33" s="79">
        <f t="shared" si="14"/>
        <v>0</v>
      </c>
      <c r="H33" s="79">
        <f t="shared" si="14"/>
        <v>0</v>
      </c>
      <c r="I33" s="79">
        <f t="shared" si="14"/>
        <v>9033600</v>
      </c>
      <c r="J33" s="83">
        <f t="shared" si="14"/>
        <v>70.36</v>
      </c>
      <c r="K33" s="79">
        <f t="shared" si="14"/>
        <v>9033600</v>
      </c>
      <c r="L33" s="79">
        <f t="shared" si="14"/>
        <v>0</v>
      </c>
      <c r="M33" s="79">
        <f t="shared" si="14"/>
        <v>9033600</v>
      </c>
      <c r="N33" s="83">
        <f t="shared" si="14"/>
        <v>70.36</v>
      </c>
      <c r="O33" s="79">
        <f t="shared" si="14"/>
        <v>0</v>
      </c>
      <c r="P33" s="83"/>
      <c r="Q33" s="83">
        <f t="shared" ref="Q33:V33" si="15">Q20+Q32</f>
        <v>0</v>
      </c>
      <c r="R33" s="79">
        <f t="shared" si="15"/>
        <v>2690000</v>
      </c>
      <c r="S33" s="83">
        <f t="shared" si="15"/>
        <v>29.777718738930201</v>
      </c>
      <c r="T33" s="79">
        <f t="shared" si="15"/>
        <v>0</v>
      </c>
      <c r="U33" s="79">
        <f t="shared" si="15"/>
        <v>0</v>
      </c>
      <c r="V33" s="79">
        <f t="shared" si="15"/>
        <v>9033600</v>
      </c>
      <c r="W33" s="81"/>
      <c r="X33" s="84"/>
      <c r="Y33" s="81"/>
    </row>
    <row r="34" spans="1:25">
      <c r="A34" s="80"/>
      <c r="B34" s="73"/>
      <c r="C34" s="73"/>
      <c r="D34" s="74"/>
      <c r="E34" s="74"/>
      <c r="F34" s="74"/>
      <c r="G34" s="74"/>
      <c r="H34" s="74"/>
      <c r="I34" s="74"/>
      <c r="J34" s="74"/>
      <c r="K34" s="74"/>
      <c r="L34" s="74"/>
      <c r="M34" s="74"/>
      <c r="N34" s="74"/>
      <c r="O34" s="74"/>
      <c r="P34" s="74"/>
      <c r="Q34" s="74"/>
      <c r="R34" s="74"/>
      <c r="S34" s="74"/>
      <c r="T34" s="74"/>
      <c r="U34" s="74"/>
      <c r="V34" s="74"/>
    </row>
    <row r="35" spans="1:25">
      <c r="A35" s="80"/>
      <c r="B35" s="73"/>
      <c r="C35" s="73"/>
      <c r="D35" s="74"/>
      <c r="E35" s="74"/>
      <c r="F35" s="74"/>
      <c r="G35" s="74"/>
      <c r="H35" s="74"/>
      <c r="I35" s="74"/>
      <c r="J35" s="74"/>
      <c r="K35" s="74"/>
      <c r="L35" s="74"/>
      <c r="M35" s="74"/>
      <c r="N35" s="74"/>
      <c r="O35" s="74"/>
      <c r="P35" s="74"/>
      <c r="Q35" s="74"/>
      <c r="R35" s="74"/>
      <c r="S35" s="74"/>
      <c r="T35" s="74"/>
      <c r="U35" s="74"/>
      <c r="V35" s="74"/>
    </row>
    <row r="37" spans="1:25">
      <c r="B37" s="30"/>
    </row>
    <row r="38" spans="1:25">
      <c r="B38" s="81"/>
      <c r="D38" s="30"/>
    </row>
    <row r="39" spans="1:25">
      <c r="D39" s="81"/>
    </row>
  </sheetData>
  <mergeCells count="24">
    <mergeCell ref="T3:T4"/>
    <mergeCell ref="U3:U4"/>
    <mergeCell ref="V2:V4"/>
    <mergeCell ref="O2:O4"/>
    <mergeCell ref="P2:P4"/>
    <mergeCell ref="Q2:Q4"/>
    <mergeCell ref="R3:R4"/>
    <mergeCell ref="S3:S4"/>
    <mergeCell ref="A1:G1"/>
    <mergeCell ref="K2:N2"/>
    <mergeCell ref="R2:S2"/>
    <mergeCell ref="T2:U2"/>
    <mergeCell ref="K3:M3"/>
    <mergeCell ref="A2:A4"/>
    <mergeCell ref="B2:B4"/>
    <mergeCell ref="C2:C4"/>
    <mergeCell ref="D2:D4"/>
    <mergeCell ref="E2:E4"/>
    <mergeCell ref="F2:F4"/>
    <mergeCell ref="G2:G4"/>
    <mergeCell ref="H2:H4"/>
    <mergeCell ref="I2:I4"/>
    <mergeCell ref="J2:J4"/>
    <mergeCell ref="N3:N4"/>
  </mergeCell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XFD110"/>
  <sheetViews>
    <sheetView workbookViewId="0">
      <pane ySplit="1" topLeftCell="A2" activePane="bottomLeft" state="frozen"/>
      <selection pane="bottomLeft" activeCell="A2" sqref="A2:A4"/>
    </sheetView>
  </sheetViews>
  <sheetFormatPr defaultColWidth="9.140625" defaultRowHeight="15"/>
  <cols>
    <col min="1" max="1" width="5.140625" style="21" customWidth="1"/>
    <col min="2" max="2" width="46" style="21" customWidth="1"/>
    <col min="3" max="3" width="13.42578125" style="21" customWidth="1"/>
    <col min="4" max="4" width="12.5703125" style="21" customWidth="1"/>
    <col min="5" max="5" width="11.7109375" style="21" customWidth="1"/>
    <col min="6" max="6" width="12.42578125" style="21" customWidth="1"/>
    <col min="7" max="7" width="13.28515625" style="21" customWidth="1"/>
    <col min="8" max="8" width="13" style="21" customWidth="1"/>
    <col min="9" max="9" width="16.85546875" style="21" customWidth="1"/>
    <col min="10" max="10" width="12.85546875" style="21"/>
    <col min="11" max="11" width="9.140625" style="21"/>
    <col min="12" max="12" width="14" style="21"/>
    <col min="13" max="13" width="12.140625" style="21" customWidth="1"/>
    <col min="14" max="14" width="15.28515625" style="21" customWidth="1"/>
    <col min="15" max="16" width="24.140625" style="21" customWidth="1"/>
    <col min="17" max="17" width="9.140625" style="21"/>
    <col min="18" max="18" width="14.42578125" style="21" customWidth="1"/>
    <col min="19" max="19" width="12.85546875" style="21" customWidth="1"/>
    <col min="20" max="20" width="14.28515625" style="21" customWidth="1"/>
    <col min="21" max="21" width="16.140625" style="21" customWidth="1"/>
    <col min="22" max="22" width="12.85546875" style="21" customWidth="1"/>
    <col min="23" max="24" width="11" style="21" customWidth="1"/>
    <col min="25" max="16384" width="9.140625" style="21"/>
  </cols>
  <sheetData>
    <row r="1" spans="1:24">
      <c r="A1" s="97" t="s">
        <v>101</v>
      </c>
      <c r="B1" s="97"/>
      <c r="C1" s="97"/>
      <c r="D1" s="97"/>
    </row>
    <row r="2" spans="1:24" ht="50.25" customHeight="1">
      <c r="A2" s="119"/>
      <c r="B2" s="107" t="s">
        <v>56</v>
      </c>
      <c r="C2" s="107" t="s">
        <v>58</v>
      </c>
      <c r="D2" s="107" t="s">
        <v>24</v>
      </c>
      <c r="E2" s="107" t="s">
        <v>25</v>
      </c>
      <c r="F2" s="107" t="s">
        <v>26</v>
      </c>
      <c r="G2" s="107" t="s">
        <v>27</v>
      </c>
      <c r="H2" s="107" t="s">
        <v>28</v>
      </c>
      <c r="I2" s="107" t="s">
        <v>102</v>
      </c>
      <c r="J2" s="107" t="s">
        <v>30</v>
      </c>
      <c r="K2" s="107"/>
      <c r="L2" s="107"/>
      <c r="M2" s="107"/>
      <c r="N2" s="107" t="s">
        <v>31</v>
      </c>
      <c r="O2" s="107" t="s">
        <v>32</v>
      </c>
      <c r="P2" s="107" t="s">
        <v>103</v>
      </c>
      <c r="Q2" s="107" t="s">
        <v>34</v>
      </c>
      <c r="R2" s="107"/>
      <c r="S2" s="107" t="s">
        <v>35</v>
      </c>
      <c r="T2" s="107"/>
      <c r="U2" s="107" t="s">
        <v>36</v>
      </c>
      <c r="V2" s="112" t="s">
        <v>104</v>
      </c>
      <c r="W2" s="112"/>
      <c r="X2" s="112"/>
    </row>
    <row r="3" spans="1:24" ht="21.75" customHeight="1">
      <c r="A3" s="119"/>
      <c r="B3" s="107"/>
      <c r="C3" s="107"/>
      <c r="D3" s="107"/>
      <c r="E3" s="107"/>
      <c r="F3" s="107"/>
      <c r="G3" s="107"/>
      <c r="H3" s="107"/>
      <c r="I3" s="107"/>
      <c r="J3" s="107" t="s">
        <v>37</v>
      </c>
      <c r="K3" s="107"/>
      <c r="L3" s="107"/>
      <c r="M3" s="107" t="s">
        <v>60</v>
      </c>
      <c r="N3" s="107"/>
      <c r="O3" s="107"/>
      <c r="P3" s="107"/>
      <c r="Q3" s="107" t="s">
        <v>39</v>
      </c>
      <c r="R3" s="107" t="s">
        <v>40</v>
      </c>
      <c r="S3" s="107" t="s">
        <v>105</v>
      </c>
      <c r="T3" s="107" t="s">
        <v>106</v>
      </c>
      <c r="U3" s="107"/>
      <c r="V3" s="113" t="s">
        <v>107</v>
      </c>
      <c r="W3" s="113"/>
      <c r="X3" s="113"/>
    </row>
    <row r="4" spans="1:24" ht="99" customHeight="1">
      <c r="A4" s="119"/>
      <c r="B4" s="107"/>
      <c r="C4" s="107"/>
      <c r="D4" s="107"/>
      <c r="E4" s="107"/>
      <c r="F4" s="107"/>
      <c r="G4" s="107"/>
      <c r="H4" s="107"/>
      <c r="I4" s="107"/>
      <c r="J4" s="15" t="s">
        <v>61</v>
      </c>
      <c r="K4" s="15" t="s">
        <v>62</v>
      </c>
      <c r="L4" s="15" t="s">
        <v>43</v>
      </c>
      <c r="M4" s="107"/>
      <c r="N4" s="107"/>
      <c r="O4" s="107"/>
      <c r="P4" s="107"/>
      <c r="Q4" s="107"/>
      <c r="R4" s="107"/>
      <c r="S4" s="107"/>
      <c r="T4" s="107"/>
      <c r="U4" s="107"/>
      <c r="V4" s="47" t="s">
        <v>108</v>
      </c>
      <c r="W4" s="47" t="s">
        <v>109</v>
      </c>
      <c r="X4" s="47" t="s">
        <v>110</v>
      </c>
    </row>
    <row r="5" spans="1:24" ht="15.75">
      <c r="A5" s="22"/>
      <c r="B5" s="22"/>
      <c r="C5" s="22"/>
      <c r="D5" s="22"/>
      <c r="E5" s="23"/>
      <c r="F5" s="22"/>
      <c r="G5" s="22"/>
      <c r="H5" s="22"/>
      <c r="I5" s="22"/>
      <c r="J5" s="22"/>
      <c r="K5" s="22"/>
      <c r="L5" s="22"/>
      <c r="M5" s="22"/>
      <c r="N5" s="22"/>
      <c r="O5" s="22"/>
      <c r="P5" s="22"/>
      <c r="Q5" s="22"/>
      <c r="R5" s="22"/>
      <c r="S5" s="114" t="s">
        <v>48</v>
      </c>
      <c r="T5" s="114"/>
      <c r="U5" s="22"/>
      <c r="V5" s="115"/>
      <c r="W5" s="116"/>
      <c r="X5" s="117"/>
    </row>
    <row r="6" spans="1:24">
      <c r="A6" s="24" t="s">
        <v>63</v>
      </c>
      <c r="B6" s="25" t="s">
        <v>111</v>
      </c>
      <c r="C6" s="22"/>
      <c r="D6" s="22"/>
      <c r="E6" s="22"/>
      <c r="F6" s="22"/>
      <c r="G6" s="22"/>
      <c r="H6" s="22"/>
      <c r="I6" s="22"/>
      <c r="J6" s="22"/>
      <c r="K6" s="22"/>
      <c r="L6" s="22"/>
      <c r="M6" s="22"/>
      <c r="N6" s="22"/>
      <c r="O6" s="22"/>
      <c r="P6" s="22"/>
      <c r="Q6" s="22"/>
      <c r="R6" s="22"/>
      <c r="S6" s="114" t="s">
        <v>48</v>
      </c>
      <c r="T6" s="114"/>
      <c r="U6" s="22"/>
      <c r="V6" s="120"/>
      <c r="W6" s="121"/>
      <c r="X6" s="122"/>
    </row>
    <row r="7" spans="1:24">
      <c r="A7" s="24" t="s">
        <v>65</v>
      </c>
      <c r="B7" s="26" t="s">
        <v>112</v>
      </c>
      <c r="C7" s="22"/>
      <c r="D7" s="2">
        <v>0</v>
      </c>
      <c r="E7" s="2">
        <v>0</v>
      </c>
      <c r="F7" s="27">
        <v>0</v>
      </c>
      <c r="G7" s="27">
        <v>0</v>
      </c>
      <c r="H7" s="27">
        <f>E7+F7+G7</f>
        <v>0</v>
      </c>
      <c r="I7" s="40">
        <f>ROUND(H7/'Table I'!D10*100,2)</f>
        <v>0</v>
      </c>
      <c r="J7" s="27">
        <f>E7*1</f>
        <v>0</v>
      </c>
      <c r="K7" s="27">
        <v>0</v>
      </c>
      <c r="L7" s="27">
        <f>J7+K7</f>
        <v>0</v>
      </c>
      <c r="M7" s="40">
        <f>ROUND(L7/'Table I'!D10*100,2)</f>
        <v>0</v>
      </c>
      <c r="N7" s="40">
        <v>0</v>
      </c>
      <c r="O7" s="40">
        <v>0</v>
      </c>
      <c r="P7" s="40">
        <f>ROUND(H7/'Table I'!D10*100,2)</f>
        <v>0</v>
      </c>
      <c r="Q7" s="27">
        <v>0</v>
      </c>
      <c r="R7" s="27">
        <v>0</v>
      </c>
      <c r="S7" s="40">
        <v>0</v>
      </c>
      <c r="T7" s="27">
        <v>0</v>
      </c>
      <c r="U7" s="2">
        <v>0</v>
      </c>
      <c r="V7" s="49"/>
      <c r="W7" s="49"/>
      <c r="X7" s="49"/>
    </row>
    <row r="8" spans="1:24">
      <c r="A8" s="24" t="s">
        <v>82</v>
      </c>
      <c r="B8" s="26" t="s">
        <v>113</v>
      </c>
      <c r="C8" s="22"/>
      <c r="D8" s="2">
        <v>0</v>
      </c>
      <c r="E8" s="2">
        <v>0</v>
      </c>
      <c r="F8" s="22">
        <v>0</v>
      </c>
      <c r="G8" s="22">
        <v>0</v>
      </c>
      <c r="H8" s="27">
        <f>E8+F8+G8</f>
        <v>0</v>
      </c>
      <c r="I8" s="42">
        <v>0</v>
      </c>
      <c r="J8" s="43">
        <f>E8*1</f>
        <v>0</v>
      </c>
      <c r="K8" s="22">
        <v>0</v>
      </c>
      <c r="L8" s="22">
        <f>J8+K8</f>
        <v>0</v>
      </c>
      <c r="M8" s="40">
        <v>0</v>
      </c>
      <c r="N8" s="22">
        <v>0</v>
      </c>
      <c r="O8" s="40">
        <v>0</v>
      </c>
      <c r="P8" s="40">
        <v>0</v>
      </c>
      <c r="Q8" s="22">
        <v>0</v>
      </c>
      <c r="R8" s="22">
        <v>0</v>
      </c>
      <c r="S8" s="114" t="s">
        <v>48</v>
      </c>
      <c r="T8" s="114"/>
      <c r="U8" s="2">
        <v>0</v>
      </c>
      <c r="V8" s="49"/>
      <c r="W8" s="49"/>
      <c r="X8" s="49"/>
    </row>
    <row r="9" spans="1:24">
      <c r="A9" s="24"/>
      <c r="B9" s="26" t="s">
        <v>84</v>
      </c>
      <c r="C9" s="22"/>
      <c r="D9" s="26"/>
      <c r="E9" s="22"/>
      <c r="F9" s="22"/>
      <c r="G9" s="22"/>
      <c r="H9" s="27"/>
      <c r="I9" s="22"/>
      <c r="J9" s="22"/>
      <c r="K9" s="22"/>
      <c r="L9" s="22"/>
      <c r="M9" s="22"/>
      <c r="N9" s="22"/>
      <c r="O9" s="40"/>
      <c r="P9" s="40"/>
      <c r="Q9" s="22"/>
      <c r="R9" s="22"/>
      <c r="S9" s="114" t="s">
        <v>48</v>
      </c>
      <c r="T9" s="114"/>
      <c r="U9" s="22"/>
      <c r="V9" s="49"/>
      <c r="W9" s="49"/>
      <c r="X9" s="49"/>
    </row>
    <row r="10" spans="1:24">
      <c r="A10" s="24" t="s">
        <v>85</v>
      </c>
      <c r="B10" s="26" t="s">
        <v>114</v>
      </c>
      <c r="C10" s="22"/>
      <c r="D10" s="2">
        <v>1</v>
      </c>
      <c r="E10" s="2">
        <v>16800</v>
      </c>
      <c r="F10" s="22">
        <v>0</v>
      </c>
      <c r="G10" s="22">
        <v>0</v>
      </c>
      <c r="H10" s="27">
        <f>E10+F10+G10</f>
        <v>16800</v>
      </c>
      <c r="I10" s="44">
        <f>ROUND(H10/'Table I'!D10*100,2)</f>
        <v>0.13</v>
      </c>
      <c r="J10" s="22">
        <f>E10*1</f>
        <v>16800</v>
      </c>
      <c r="K10" s="22">
        <v>0</v>
      </c>
      <c r="L10" s="22">
        <f>J10+K10</f>
        <v>16800</v>
      </c>
      <c r="M10" s="40">
        <f>ROUND(L10/'Table I'!D10*100,2)</f>
        <v>0.13</v>
      </c>
      <c r="N10" s="22">
        <v>0</v>
      </c>
      <c r="O10" s="40">
        <v>0</v>
      </c>
      <c r="P10" s="40">
        <f>ROUND(L10/'Table I'!D10*100,2)</f>
        <v>0.13</v>
      </c>
      <c r="Q10" s="22">
        <v>0</v>
      </c>
      <c r="R10" s="22">
        <v>0</v>
      </c>
      <c r="S10" s="114" t="s">
        <v>48</v>
      </c>
      <c r="T10" s="114"/>
      <c r="U10" s="2">
        <v>16800</v>
      </c>
      <c r="V10" s="49"/>
      <c r="W10" s="49"/>
      <c r="X10" s="49"/>
    </row>
    <row r="11" spans="1:24">
      <c r="A11" s="24"/>
      <c r="B11" s="29" t="s">
        <v>84</v>
      </c>
      <c r="C11" s="22"/>
      <c r="D11" s="22"/>
      <c r="E11" s="22"/>
      <c r="F11" s="22"/>
      <c r="G11" s="22"/>
      <c r="H11" s="27"/>
      <c r="I11" s="22"/>
      <c r="J11" s="22"/>
      <c r="K11" s="22"/>
      <c r="L11" s="22"/>
      <c r="M11" s="22"/>
      <c r="N11" s="22"/>
      <c r="O11" s="40"/>
      <c r="P11" s="40"/>
      <c r="Q11" s="22"/>
      <c r="R11" s="22"/>
      <c r="S11" s="114" t="s">
        <v>48</v>
      </c>
      <c r="T11" s="114"/>
      <c r="U11" s="22"/>
      <c r="V11" s="49"/>
      <c r="W11" s="49"/>
      <c r="X11" s="49"/>
    </row>
    <row r="12" spans="1:24">
      <c r="A12" s="24" t="s">
        <v>87</v>
      </c>
      <c r="B12" s="26" t="s">
        <v>115</v>
      </c>
      <c r="C12" s="22"/>
      <c r="D12" s="2">
        <v>0</v>
      </c>
      <c r="E12" s="2">
        <v>0</v>
      </c>
      <c r="F12" s="22">
        <v>0</v>
      </c>
      <c r="G12" s="22">
        <v>0</v>
      </c>
      <c r="H12" s="27">
        <f>E12+F12+G12</f>
        <v>0</v>
      </c>
      <c r="I12" s="40">
        <f>ROUND(H12/'Table I'!D10*100,2)</f>
        <v>0</v>
      </c>
      <c r="J12" s="22">
        <f>E12*1</f>
        <v>0</v>
      </c>
      <c r="K12" s="22">
        <v>0</v>
      </c>
      <c r="L12" s="22">
        <f>J12+K12</f>
        <v>0</v>
      </c>
      <c r="M12" s="40">
        <f>ROUND(L12/'Table I'!D10*100,2)</f>
        <v>0</v>
      </c>
      <c r="N12" s="22">
        <v>0</v>
      </c>
      <c r="O12" s="40">
        <v>0</v>
      </c>
      <c r="P12" s="40">
        <f>ROUND(L12/'Table I'!D10*100,2)</f>
        <v>0</v>
      </c>
      <c r="Q12" s="22">
        <v>0</v>
      </c>
      <c r="R12" s="22">
        <v>0</v>
      </c>
      <c r="S12" s="114" t="s">
        <v>48</v>
      </c>
      <c r="T12" s="114"/>
      <c r="U12" s="2">
        <v>0</v>
      </c>
      <c r="V12" s="49"/>
      <c r="W12" s="49"/>
      <c r="X12" s="49"/>
    </row>
    <row r="13" spans="1:24">
      <c r="A13" s="24"/>
      <c r="B13" s="26" t="s">
        <v>84</v>
      </c>
      <c r="C13" s="22"/>
      <c r="D13" s="22"/>
      <c r="E13" s="22"/>
      <c r="F13" s="22"/>
      <c r="G13" s="22"/>
      <c r="H13" s="27"/>
      <c r="I13" s="22"/>
      <c r="J13" s="22"/>
      <c r="K13" s="22"/>
      <c r="L13" s="22"/>
      <c r="M13" s="22"/>
      <c r="N13" s="22"/>
      <c r="O13" s="40"/>
      <c r="P13" s="40"/>
      <c r="Q13" s="22"/>
      <c r="R13" s="22"/>
      <c r="S13" s="114" t="s">
        <v>48</v>
      </c>
      <c r="T13" s="114"/>
      <c r="U13" s="22"/>
      <c r="V13" s="49"/>
      <c r="W13" s="49"/>
      <c r="X13" s="49"/>
    </row>
    <row r="14" spans="1:24">
      <c r="A14" s="24" t="s">
        <v>97</v>
      </c>
      <c r="B14" s="29" t="s">
        <v>116</v>
      </c>
      <c r="C14" s="22"/>
      <c r="D14" s="2">
        <v>0</v>
      </c>
      <c r="E14" s="2">
        <v>0</v>
      </c>
      <c r="F14" s="22">
        <v>0</v>
      </c>
      <c r="G14" s="22">
        <v>0</v>
      </c>
      <c r="H14" s="27">
        <f>E14+F14+G14</f>
        <v>0</v>
      </c>
      <c r="I14" s="40">
        <f>ROUND(H14/'Table I'!D10*100,2)</f>
        <v>0</v>
      </c>
      <c r="J14" s="22">
        <f>E14*1</f>
        <v>0</v>
      </c>
      <c r="K14" s="22">
        <v>0</v>
      </c>
      <c r="L14" s="22">
        <f>J14+K14</f>
        <v>0</v>
      </c>
      <c r="M14" s="40">
        <f>ROUND(L14/'Table I'!D10*100,2)</f>
        <v>0</v>
      </c>
      <c r="N14" s="22">
        <v>0</v>
      </c>
      <c r="O14" s="40">
        <v>0</v>
      </c>
      <c r="P14" s="40">
        <f>ROUND(L14/'Table I'!D10*100,2)</f>
        <v>0</v>
      </c>
      <c r="Q14" s="22">
        <v>0</v>
      </c>
      <c r="R14" s="22">
        <v>0</v>
      </c>
      <c r="S14" s="114" t="s">
        <v>48</v>
      </c>
      <c r="T14" s="114"/>
      <c r="U14" s="2">
        <v>0</v>
      </c>
      <c r="V14" s="49"/>
      <c r="W14" s="49"/>
      <c r="X14" s="49"/>
    </row>
    <row r="15" spans="1:24">
      <c r="A15" s="24" t="s">
        <v>117</v>
      </c>
      <c r="B15" s="29" t="s">
        <v>118</v>
      </c>
      <c r="C15" s="22"/>
      <c r="D15" s="2">
        <v>0</v>
      </c>
      <c r="E15" s="30">
        <v>0</v>
      </c>
      <c r="F15" s="22">
        <v>0</v>
      </c>
      <c r="G15" s="22">
        <v>0</v>
      </c>
      <c r="H15" s="27">
        <f>E15+F15+G15</f>
        <v>0</v>
      </c>
      <c r="I15" s="40">
        <f>ROUND(H15/'Table I'!D10*100,2)</f>
        <v>0</v>
      </c>
      <c r="J15" s="22">
        <f t="shared" ref="J15:J19" si="0">E15*1</f>
        <v>0</v>
      </c>
      <c r="K15" s="22">
        <v>0</v>
      </c>
      <c r="L15" s="22">
        <f>J15+K15</f>
        <v>0</v>
      </c>
      <c r="M15" s="40">
        <f>ROUND(L15/'Table I'!D10*100,2)</f>
        <v>0</v>
      </c>
      <c r="N15" s="22">
        <v>0</v>
      </c>
      <c r="O15" s="40">
        <v>0</v>
      </c>
      <c r="P15" s="40">
        <f>ROUND(L15/'Table I'!D10*100,2)</f>
        <v>0</v>
      </c>
      <c r="Q15" s="22">
        <v>0</v>
      </c>
      <c r="R15" s="22">
        <v>0</v>
      </c>
      <c r="S15" s="114" t="s">
        <v>48</v>
      </c>
      <c r="T15" s="114"/>
      <c r="U15" s="30">
        <v>0</v>
      </c>
      <c r="V15" s="49"/>
      <c r="W15" s="49"/>
      <c r="X15" s="49"/>
    </row>
    <row r="16" spans="1:24">
      <c r="A16" s="24"/>
      <c r="B16" s="29" t="s">
        <v>84</v>
      </c>
      <c r="C16" s="22"/>
      <c r="D16" s="26"/>
      <c r="E16" s="22"/>
      <c r="F16" s="22"/>
      <c r="G16" s="22"/>
      <c r="H16" s="27"/>
      <c r="I16" s="22"/>
      <c r="J16" s="22"/>
      <c r="K16" s="22"/>
      <c r="L16" s="22"/>
      <c r="M16" s="22"/>
      <c r="N16" s="22"/>
      <c r="O16" s="40"/>
      <c r="P16" s="40"/>
      <c r="Q16" s="22"/>
      <c r="R16" s="22"/>
      <c r="S16" s="114" t="s">
        <v>48</v>
      </c>
      <c r="T16" s="114"/>
      <c r="U16" s="22"/>
      <c r="V16" s="49"/>
      <c r="W16" s="49"/>
      <c r="X16" s="49"/>
    </row>
    <row r="17" spans="1:24">
      <c r="A17" s="24" t="s">
        <v>119</v>
      </c>
      <c r="B17" s="29" t="s">
        <v>120</v>
      </c>
      <c r="C17" s="22"/>
      <c r="D17" s="2">
        <v>0</v>
      </c>
      <c r="E17" s="2">
        <v>0</v>
      </c>
      <c r="F17" s="22">
        <v>0</v>
      </c>
      <c r="G17" s="22">
        <v>0</v>
      </c>
      <c r="H17" s="27">
        <f>E17+F17+G17</f>
        <v>0</v>
      </c>
      <c r="I17" s="40">
        <f>ROUND(H17/'Table I'!D10*100,2)</f>
        <v>0</v>
      </c>
      <c r="J17" s="22">
        <f t="shared" si="0"/>
        <v>0</v>
      </c>
      <c r="K17" s="22">
        <v>0</v>
      </c>
      <c r="L17" s="22">
        <f>J17+K17</f>
        <v>0</v>
      </c>
      <c r="M17" s="40">
        <f>ROUND(L17/'Table I'!D10*100,2)</f>
        <v>0</v>
      </c>
      <c r="N17" s="22">
        <v>0</v>
      </c>
      <c r="O17" s="40">
        <v>0</v>
      </c>
      <c r="P17" s="40">
        <v>0</v>
      </c>
      <c r="Q17" s="22">
        <v>0</v>
      </c>
      <c r="R17" s="22">
        <v>0</v>
      </c>
      <c r="S17" s="114" t="s">
        <v>48</v>
      </c>
      <c r="T17" s="114"/>
      <c r="U17" s="2">
        <v>0</v>
      </c>
      <c r="V17" s="49"/>
      <c r="W17" s="49"/>
      <c r="X17" s="49"/>
    </row>
    <row r="18" spans="1:24">
      <c r="A18" s="24"/>
      <c r="B18" s="29" t="s">
        <v>84</v>
      </c>
      <c r="C18" s="22"/>
      <c r="D18" s="26"/>
      <c r="E18" s="22"/>
      <c r="F18" s="22"/>
      <c r="G18" s="22"/>
      <c r="H18" s="27"/>
      <c r="I18" s="22"/>
      <c r="J18" s="22"/>
      <c r="K18" s="22"/>
      <c r="L18" s="22"/>
      <c r="M18" s="22"/>
      <c r="N18" s="22"/>
      <c r="O18" s="40"/>
      <c r="P18" s="40"/>
      <c r="Q18" s="22"/>
      <c r="R18" s="22"/>
      <c r="S18" s="114" t="s">
        <v>48</v>
      </c>
      <c r="T18" s="114"/>
      <c r="U18" s="22"/>
      <c r="V18" s="49"/>
      <c r="W18" s="49"/>
      <c r="X18" s="49"/>
    </row>
    <row r="19" spans="1:24">
      <c r="A19" s="24" t="s">
        <v>121</v>
      </c>
      <c r="B19" s="29" t="s">
        <v>122</v>
      </c>
      <c r="C19" s="22"/>
      <c r="D19" s="2">
        <v>0</v>
      </c>
      <c r="E19" s="2">
        <v>0</v>
      </c>
      <c r="F19" s="22">
        <v>0</v>
      </c>
      <c r="G19" s="22">
        <v>0</v>
      </c>
      <c r="H19" s="27">
        <f t="shared" ref="H19:H23" si="1">E19+F19+G19</f>
        <v>0</v>
      </c>
      <c r="I19" s="40">
        <f>ROUND(H19/'Table I'!D10*100,2)</f>
        <v>0</v>
      </c>
      <c r="J19" s="22">
        <f t="shared" si="0"/>
        <v>0</v>
      </c>
      <c r="K19" s="22">
        <v>0</v>
      </c>
      <c r="L19" s="22">
        <f t="shared" ref="L19:L23" si="2">J19+K19</f>
        <v>0</v>
      </c>
      <c r="M19" s="40">
        <f>ROUND(L19/'Table I'!D10*100,2)</f>
        <v>0</v>
      </c>
      <c r="N19" s="22">
        <v>0</v>
      </c>
      <c r="O19" s="40">
        <v>0</v>
      </c>
      <c r="P19" s="40">
        <v>0</v>
      </c>
      <c r="Q19" s="22">
        <v>0</v>
      </c>
      <c r="R19" s="22">
        <v>0</v>
      </c>
      <c r="S19" s="114" t="s">
        <v>48</v>
      </c>
      <c r="T19" s="114"/>
      <c r="U19" s="2">
        <v>0</v>
      </c>
      <c r="V19" s="49"/>
      <c r="W19" s="49"/>
      <c r="X19" s="49"/>
    </row>
    <row r="20" spans="1:24">
      <c r="A20" s="24"/>
      <c r="B20" s="29" t="s">
        <v>84</v>
      </c>
      <c r="C20" s="22"/>
      <c r="D20" s="26"/>
      <c r="E20" s="22"/>
      <c r="F20" s="22"/>
      <c r="G20" s="22"/>
      <c r="H20" s="27"/>
      <c r="I20" s="22"/>
      <c r="J20" s="22"/>
      <c r="K20" s="22"/>
      <c r="L20" s="22"/>
      <c r="M20" s="22"/>
      <c r="N20" s="22"/>
      <c r="O20" s="40"/>
      <c r="P20" s="40"/>
      <c r="Q20" s="22"/>
      <c r="R20" s="22"/>
      <c r="S20" s="114" t="s">
        <v>48</v>
      </c>
      <c r="T20" s="114"/>
      <c r="U20" s="22"/>
      <c r="V20" s="49"/>
      <c r="W20" s="49"/>
      <c r="X20" s="49"/>
    </row>
    <row r="21" spans="1:24">
      <c r="A21" s="24" t="s">
        <v>123</v>
      </c>
      <c r="B21" s="29" t="s">
        <v>124</v>
      </c>
      <c r="C21" s="22"/>
      <c r="D21" s="2">
        <v>0</v>
      </c>
      <c r="E21" s="2">
        <v>0</v>
      </c>
      <c r="F21" s="22">
        <v>0</v>
      </c>
      <c r="G21" s="22">
        <v>0</v>
      </c>
      <c r="H21" s="27">
        <f t="shared" si="1"/>
        <v>0</v>
      </c>
      <c r="I21" s="40">
        <f>ROUND(H21/'Table I'!D10*100,2)</f>
        <v>0</v>
      </c>
      <c r="J21" s="22">
        <f t="shared" ref="J21:J26" si="3">E21*1</f>
        <v>0</v>
      </c>
      <c r="K21" s="22">
        <v>0</v>
      </c>
      <c r="L21" s="22">
        <f t="shared" si="2"/>
        <v>0</v>
      </c>
      <c r="M21" s="40">
        <f>ROUND(L21/'Table I'!D10*100,2)</f>
        <v>0</v>
      </c>
      <c r="N21" s="22">
        <v>0</v>
      </c>
      <c r="O21" s="40">
        <v>0</v>
      </c>
      <c r="P21" s="40">
        <f>ROUND(L21/'Table I'!D10*100,2)</f>
        <v>0</v>
      </c>
      <c r="Q21" s="22">
        <v>0</v>
      </c>
      <c r="R21" s="22">
        <v>0</v>
      </c>
      <c r="S21" s="114" t="s">
        <v>48</v>
      </c>
      <c r="T21" s="114"/>
      <c r="U21" s="2">
        <v>0</v>
      </c>
      <c r="V21" s="49"/>
      <c r="W21" s="49"/>
      <c r="X21" s="49"/>
    </row>
    <row r="22" spans="1:24">
      <c r="A22" s="24"/>
      <c r="B22" s="29" t="s">
        <v>84</v>
      </c>
      <c r="C22" s="22"/>
      <c r="D22" s="26"/>
      <c r="E22" s="22"/>
      <c r="F22" s="22"/>
      <c r="G22" s="22"/>
      <c r="H22" s="27"/>
      <c r="I22" s="22"/>
      <c r="J22" s="22"/>
      <c r="K22" s="22"/>
      <c r="L22" s="22"/>
      <c r="M22" s="22"/>
      <c r="N22" s="22"/>
      <c r="O22" s="40"/>
      <c r="P22" s="40"/>
      <c r="Q22" s="22"/>
      <c r="R22" s="22"/>
      <c r="S22" s="48"/>
      <c r="T22" s="48"/>
      <c r="U22" s="22"/>
      <c r="V22" s="49"/>
      <c r="W22" s="49"/>
      <c r="X22" s="49"/>
    </row>
    <row r="23" spans="1:24">
      <c r="A23" s="24" t="s">
        <v>125</v>
      </c>
      <c r="B23" s="29" t="s">
        <v>126</v>
      </c>
      <c r="C23" s="22"/>
      <c r="D23" s="2">
        <v>1</v>
      </c>
      <c r="E23" s="2">
        <v>20800</v>
      </c>
      <c r="F23" s="22">
        <v>0</v>
      </c>
      <c r="G23" s="22">
        <v>0</v>
      </c>
      <c r="H23" s="27">
        <f t="shared" si="1"/>
        <v>20800</v>
      </c>
      <c r="I23" s="40">
        <f>ROUND(H23/'Table I'!D10*100,2)</f>
        <v>0.16</v>
      </c>
      <c r="J23" s="22">
        <f t="shared" si="3"/>
        <v>20800</v>
      </c>
      <c r="K23" s="22">
        <v>0</v>
      </c>
      <c r="L23" s="22">
        <f t="shared" si="2"/>
        <v>20800</v>
      </c>
      <c r="M23" s="40">
        <f>ROUND(L23/'Table I'!D10*100,2)</f>
        <v>0.16</v>
      </c>
      <c r="N23" s="22">
        <v>0</v>
      </c>
      <c r="O23" s="40">
        <v>0</v>
      </c>
      <c r="P23" s="40">
        <v>0</v>
      </c>
      <c r="Q23" s="22">
        <v>0</v>
      </c>
      <c r="R23" s="22">
        <v>0</v>
      </c>
      <c r="S23" s="114" t="s">
        <v>48</v>
      </c>
      <c r="T23" s="114"/>
      <c r="U23" s="2">
        <v>20800</v>
      </c>
      <c r="V23" s="49"/>
      <c r="W23" s="49"/>
      <c r="X23" s="49"/>
    </row>
    <row r="24" spans="1:24">
      <c r="A24" s="24"/>
      <c r="B24" s="29" t="s">
        <v>84</v>
      </c>
      <c r="C24" s="22"/>
      <c r="D24" s="26"/>
      <c r="E24" s="22"/>
      <c r="F24" s="22"/>
      <c r="G24" s="22"/>
      <c r="H24" s="27"/>
      <c r="I24" s="22"/>
      <c r="J24" s="22"/>
      <c r="K24" s="22"/>
      <c r="L24" s="22"/>
      <c r="M24" s="22"/>
      <c r="N24" s="22"/>
      <c r="O24" s="40"/>
      <c r="P24" s="40"/>
      <c r="Q24" s="22"/>
      <c r="R24" s="22"/>
      <c r="S24" s="48"/>
      <c r="T24" s="48"/>
      <c r="U24" s="22"/>
      <c r="V24" s="49"/>
      <c r="W24" s="49"/>
      <c r="X24" s="49"/>
    </row>
    <row r="25" spans="1:24">
      <c r="A25" s="24" t="s">
        <v>127</v>
      </c>
      <c r="B25" s="26" t="s">
        <v>88</v>
      </c>
      <c r="C25" s="22"/>
      <c r="D25" s="2">
        <v>0</v>
      </c>
      <c r="E25" s="2">
        <v>0</v>
      </c>
      <c r="F25" s="22">
        <v>0</v>
      </c>
      <c r="G25" s="22">
        <v>0</v>
      </c>
      <c r="H25" s="27">
        <f>E25+F25+G25</f>
        <v>0</v>
      </c>
      <c r="I25" s="40">
        <f>ROUND(H25/'Table I'!D10*100,2)</f>
        <v>0</v>
      </c>
      <c r="J25" s="22">
        <f t="shared" si="3"/>
        <v>0</v>
      </c>
      <c r="K25" s="22">
        <v>0</v>
      </c>
      <c r="L25" s="22">
        <f>J25+K25</f>
        <v>0</v>
      </c>
      <c r="M25" s="40">
        <f>ROUND(L25/'Table I'!D10*100,2)</f>
        <v>0</v>
      </c>
      <c r="N25" s="22">
        <v>0</v>
      </c>
      <c r="O25" s="40">
        <v>0</v>
      </c>
      <c r="P25" s="40">
        <f>ROUND(L25/'Table I'!D10*100,2)</f>
        <v>0</v>
      </c>
      <c r="Q25" s="22">
        <v>0</v>
      </c>
      <c r="R25" s="22">
        <v>0</v>
      </c>
      <c r="S25" s="114" t="s">
        <v>48</v>
      </c>
      <c r="T25" s="114"/>
      <c r="U25" s="2">
        <v>0</v>
      </c>
      <c r="V25" s="49"/>
      <c r="W25" s="49"/>
      <c r="X25" s="49"/>
    </row>
    <row r="26" spans="1:24">
      <c r="A26" s="24"/>
      <c r="B26" s="31" t="s">
        <v>128</v>
      </c>
      <c r="C26" s="31"/>
      <c r="D26" s="31">
        <v>0</v>
      </c>
      <c r="E26" s="31">
        <v>0</v>
      </c>
      <c r="F26" s="31">
        <v>0</v>
      </c>
      <c r="G26" s="31">
        <v>0</v>
      </c>
      <c r="H26" s="31">
        <f>E26+F26+G26</f>
        <v>0</v>
      </c>
      <c r="I26" s="31">
        <f>ROUND(H26/'Table I'!D10*100,2)</f>
        <v>0</v>
      </c>
      <c r="J26" s="31">
        <f t="shared" si="3"/>
        <v>0</v>
      </c>
      <c r="K26" s="31">
        <v>0</v>
      </c>
      <c r="L26" s="31">
        <f>J26+K26</f>
        <v>0</v>
      </c>
      <c r="M26" s="31">
        <f>ROUND(L26/'Table I'!D10*100,2)</f>
        <v>0</v>
      </c>
      <c r="N26" s="31">
        <v>0</v>
      </c>
      <c r="O26" s="45">
        <v>0</v>
      </c>
      <c r="P26" s="45">
        <f>ROUND(L26/'Table I'!D10*100,2)</f>
        <v>0</v>
      </c>
      <c r="Q26" s="31">
        <v>0</v>
      </c>
      <c r="R26" s="31">
        <v>0</v>
      </c>
      <c r="S26" s="31" t="s">
        <v>48</v>
      </c>
      <c r="T26" s="31"/>
      <c r="U26" s="31">
        <v>0</v>
      </c>
      <c r="V26" s="49"/>
      <c r="W26" s="49"/>
      <c r="X26" s="49"/>
    </row>
    <row r="27" spans="1:24">
      <c r="A27" s="24"/>
      <c r="B27" s="32" t="s">
        <v>129</v>
      </c>
      <c r="C27" s="22"/>
      <c r="D27" s="33">
        <f>D7+D10+D12+D14+D15+D17+D19+D21+D23+D25</f>
        <v>2</v>
      </c>
      <c r="E27" s="33">
        <f>E7+E10+E12+E14+E15+E17+E19+E21+E23+E25</f>
        <v>37600</v>
      </c>
      <c r="F27" s="33">
        <f>F7+F10+F12+F14+F15+F17+F19+F21+F23+F25</f>
        <v>0</v>
      </c>
      <c r="G27" s="33">
        <f>G7+G10+G12+G14+G15+G17+G19+G21+G23+G25</f>
        <v>0</v>
      </c>
      <c r="H27" s="33">
        <f>H7+H10+H12+H14+H15+H17+H19+H21+H23+H25</f>
        <v>37600</v>
      </c>
      <c r="I27" s="40">
        <f>ROUND(H27/'Table I'!D10*100,2)</f>
        <v>0.28999999999999998</v>
      </c>
      <c r="J27" s="22">
        <f t="shared" ref="J27:J31" si="4">E27*1</f>
        <v>37600</v>
      </c>
      <c r="K27" s="22">
        <f>F27*1</f>
        <v>0</v>
      </c>
      <c r="L27" s="33">
        <f>L7+L10+L12+L14+L15+L17+L19+L21+L23+L25</f>
        <v>37600</v>
      </c>
      <c r="M27" s="40">
        <f>ROUND(L27/'Table I'!D10*100,2)</f>
        <v>0.28999999999999998</v>
      </c>
      <c r="N27" s="33">
        <f>N7+N10+N12+N14+N15+N17+N19+N21+N23+N25</f>
        <v>0</v>
      </c>
      <c r="O27" s="40">
        <v>0</v>
      </c>
      <c r="P27" s="40">
        <f>ROUND(L27/'Table I'!D10*100,2)</f>
        <v>0.28999999999999998</v>
      </c>
      <c r="Q27" s="33">
        <f>Q7+Q10+Q12+Q14+Q15+Q17+Q19+Q21+Q23+Q25</f>
        <v>0</v>
      </c>
      <c r="R27" s="33">
        <f>R7+R10+R12+R14+R15+R17+R19+R21+R23+R25</f>
        <v>0</v>
      </c>
      <c r="S27" s="114" t="s">
        <v>48</v>
      </c>
      <c r="T27" s="114"/>
      <c r="U27" s="33">
        <f>U7+U10+U12+U14+U15+U17+U19+U21+U23+U25</f>
        <v>37600</v>
      </c>
      <c r="V27" s="49"/>
      <c r="W27" s="49"/>
      <c r="X27" s="49"/>
    </row>
    <row r="28" spans="1:24">
      <c r="A28" s="95" t="s">
        <v>90</v>
      </c>
      <c r="B28" s="25" t="s">
        <v>130</v>
      </c>
      <c r="C28" s="22"/>
      <c r="D28" s="33"/>
      <c r="E28" s="33"/>
      <c r="F28" s="33"/>
      <c r="G28" s="33"/>
      <c r="H28" s="33"/>
      <c r="I28" s="46"/>
      <c r="J28" s="33"/>
      <c r="K28" s="33"/>
      <c r="L28" s="33"/>
      <c r="M28" s="33"/>
      <c r="N28" s="33"/>
      <c r="O28" s="40"/>
      <c r="P28" s="40"/>
      <c r="Q28" s="33"/>
      <c r="R28" s="33"/>
      <c r="S28" s="48"/>
      <c r="T28" s="48"/>
      <c r="U28" s="33"/>
      <c r="V28" s="49"/>
      <c r="W28" s="49"/>
      <c r="X28" s="49"/>
    </row>
    <row r="29" spans="1:24">
      <c r="A29" s="24" t="s">
        <v>65</v>
      </c>
      <c r="B29" s="34" t="s">
        <v>131</v>
      </c>
      <c r="C29" s="22"/>
      <c r="D29" s="2">
        <v>0</v>
      </c>
      <c r="E29" s="2">
        <v>0</v>
      </c>
      <c r="F29" s="22">
        <v>0</v>
      </c>
      <c r="G29" s="22">
        <v>0</v>
      </c>
      <c r="H29" s="27">
        <f>E29+F29+G29</f>
        <v>0</v>
      </c>
      <c r="I29" s="40">
        <f>ROUND(H29/'Table I'!D10*100,2)</f>
        <v>0</v>
      </c>
      <c r="J29" s="22">
        <f t="shared" si="4"/>
        <v>0</v>
      </c>
      <c r="K29" s="22">
        <v>0</v>
      </c>
      <c r="L29" s="22">
        <f>J29+K29</f>
        <v>0</v>
      </c>
      <c r="M29" s="40">
        <f>ROUND(L29/'Table I'!D10*100,2)</f>
        <v>0</v>
      </c>
      <c r="N29" s="22">
        <v>0</v>
      </c>
      <c r="O29" s="40">
        <v>0</v>
      </c>
      <c r="P29" s="40">
        <v>0</v>
      </c>
      <c r="Q29" s="22">
        <v>0</v>
      </c>
      <c r="R29" s="22">
        <v>0</v>
      </c>
      <c r="S29" s="114" t="s">
        <v>48</v>
      </c>
      <c r="T29" s="114"/>
      <c r="U29" s="2">
        <v>0</v>
      </c>
      <c r="V29" s="49"/>
      <c r="W29" s="49"/>
      <c r="X29" s="49"/>
    </row>
    <row r="30" spans="1:24">
      <c r="A30" s="24"/>
      <c r="B30" s="26" t="s">
        <v>84</v>
      </c>
      <c r="C30" s="22"/>
      <c r="D30" s="33"/>
      <c r="E30" s="33"/>
      <c r="F30" s="33"/>
      <c r="G30" s="33"/>
      <c r="H30" s="33"/>
      <c r="I30" s="46"/>
      <c r="J30" s="33"/>
      <c r="K30" s="33"/>
      <c r="L30" s="33"/>
      <c r="M30" s="33"/>
      <c r="N30" s="33"/>
      <c r="O30" s="40"/>
      <c r="P30" s="40"/>
      <c r="Q30" s="33"/>
      <c r="R30" s="33"/>
      <c r="S30" s="48"/>
      <c r="T30" s="48"/>
      <c r="U30" s="33"/>
      <c r="V30" s="49"/>
      <c r="W30" s="49"/>
      <c r="X30" s="49"/>
    </row>
    <row r="31" spans="1:24">
      <c r="A31" s="24" t="s">
        <v>82</v>
      </c>
      <c r="B31" s="34" t="s">
        <v>132</v>
      </c>
      <c r="C31" s="22"/>
      <c r="D31" s="2">
        <v>0</v>
      </c>
      <c r="E31" s="2">
        <v>0</v>
      </c>
      <c r="F31" s="22">
        <v>0</v>
      </c>
      <c r="G31" s="22">
        <v>0</v>
      </c>
      <c r="H31" s="27">
        <f>E31+F31+G31</f>
        <v>0</v>
      </c>
      <c r="I31" s="40">
        <f>ROUND(H31/'Table I'!D10*100,2)</f>
        <v>0</v>
      </c>
      <c r="J31" s="22">
        <f t="shared" si="4"/>
        <v>0</v>
      </c>
      <c r="K31" s="22">
        <v>0</v>
      </c>
      <c r="L31" s="22">
        <f>J31+K31</f>
        <v>0</v>
      </c>
      <c r="M31" s="40">
        <f>ROUND(L31/'Table I'!D10*100,2)</f>
        <v>0</v>
      </c>
      <c r="N31" s="22">
        <v>0</v>
      </c>
      <c r="O31" s="40">
        <v>0</v>
      </c>
      <c r="P31" s="40">
        <v>0</v>
      </c>
      <c r="Q31" s="22">
        <v>0</v>
      </c>
      <c r="R31" s="22">
        <v>0</v>
      </c>
      <c r="S31" s="114" t="s">
        <v>48</v>
      </c>
      <c r="T31" s="114"/>
      <c r="U31" s="2">
        <v>0</v>
      </c>
      <c r="V31" s="49"/>
      <c r="W31" s="49"/>
      <c r="X31" s="49"/>
    </row>
    <row r="32" spans="1:24">
      <c r="A32" s="24"/>
      <c r="B32" s="26" t="s">
        <v>84</v>
      </c>
      <c r="C32" s="22"/>
      <c r="D32" s="33"/>
      <c r="E32" s="33"/>
      <c r="F32" s="33"/>
      <c r="G32" s="33"/>
      <c r="H32" s="33"/>
      <c r="I32" s="40"/>
      <c r="J32" s="33"/>
      <c r="K32" s="33"/>
      <c r="L32" s="33"/>
      <c r="M32" s="33"/>
      <c r="N32" s="33"/>
      <c r="O32" s="40"/>
      <c r="P32" s="40"/>
      <c r="Q32" s="33"/>
      <c r="R32" s="33"/>
      <c r="S32" s="48"/>
      <c r="T32" s="48"/>
      <c r="U32" s="33"/>
      <c r="V32" s="49"/>
      <c r="W32" s="49"/>
      <c r="X32" s="49"/>
    </row>
    <row r="33" spans="1:16384">
      <c r="A33" s="24" t="s">
        <v>85</v>
      </c>
      <c r="B33" s="34" t="s">
        <v>133</v>
      </c>
      <c r="C33" s="22"/>
      <c r="D33" s="2">
        <v>0</v>
      </c>
      <c r="E33" s="2">
        <v>0</v>
      </c>
      <c r="F33" s="22">
        <v>0</v>
      </c>
      <c r="G33" s="22">
        <v>0</v>
      </c>
      <c r="H33" s="27">
        <f>E33+F33+G33</f>
        <v>0</v>
      </c>
      <c r="I33" s="40">
        <f>ROUND(H33/'Table I'!D10*100,2)</f>
        <v>0</v>
      </c>
      <c r="J33" s="22">
        <f>E33*1</f>
        <v>0</v>
      </c>
      <c r="K33" s="22">
        <v>0</v>
      </c>
      <c r="L33" s="22">
        <f>J33+K33</f>
        <v>0</v>
      </c>
      <c r="M33" s="40">
        <f>ROUND(L33/'Table I'!D10*100,2)</f>
        <v>0</v>
      </c>
      <c r="N33" s="22">
        <v>0</v>
      </c>
      <c r="O33" s="40">
        <v>0</v>
      </c>
      <c r="P33" s="40">
        <v>0</v>
      </c>
      <c r="Q33" s="22">
        <v>0</v>
      </c>
      <c r="R33" s="22">
        <v>0</v>
      </c>
      <c r="S33" s="114" t="s">
        <v>48</v>
      </c>
      <c r="T33" s="114"/>
      <c r="U33" s="2">
        <v>0</v>
      </c>
      <c r="V33" s="49"/>
      <c r="W33" s="49"/>
      <c r="X33" s="49"/>
    </row>
    <row r="34" spans="1:16384">
      <c r="A34" s="24"/>
      <c r="B34" s="26" t="s">
        <v>84</v>
      </c>
      <c r="C34" s="22"/>
      <c r="D34" s="33"/>
      <c r="E34" s="33"/>
      <c r="F34" s="33"/>
      <c r="G34" s="33"/>
      <c r="H34" s="33"/>
      <c r="I34" s="46"/>
      <c r="J34" s="33"/>
      <c r="K34" s="33"/>
      <c r="L34" s="33"/>
      <c r="M34" s="33"/>
      <c r="N34" s="33"/>
      <c r="O34" s="40"/>
      <c r="P34" s="40"/>
      <c r="Q34" s="33"/>
      <c r="R34" s="33"/>
      <c r="S34" s="48"/>
      <c r="T34" s="48"/>
      <c r="U34" s="33"/>
      <c r="V34" s="49"/>
      <c r="W34" s="49"/>
      <c r="X34" s="49"/>
    </row>
    <row r="35" spans="1:16384">
      <c r="A35" s="24" t="s">
        <v>87</v>
      </c>
      <c r="B35" s="34" t="s">
        <v>134</v>
      </c>
      <c r="C35" s="22"/>
      <c r="D35" s="2">
        <v>1</v>
      </c>
      <c r="E35" s="2">
        <v>481600</v>
      </c>
      <c r="F35" s="22">
        <v>0</v>
      </c>
      <c r="G35" s="22">
        <v>0</v>
      </c>
      <c r="H35" s="27">
        <f>E35+F35+G35</f>
        <v>481600</v>
      </c>
      <c r="I35" s="40">
        <f>ROUND(H35/'Table I'!D10*100,2)</f>
        <v>3.75</v>
      </c>
      <c r="J35" s="22">
        <f>E35*1</f>
        <v>481600</v>
      </c>
      <c r="K35" s="22">
        <v>0</v>
      </c>
      <c r="L35" s="22">
        <f>J35+K35</f>
        <v>481600</v>
      </c>
      <c r="M35" s="40">
        <f>ROUND(L35/'Table I'!D10*100,2)</f>
        <v>3.75</v>
      </c>
      <c r="N35" s="22">
        <v>0</v>
      </c>
      <c r="O35" s="40">
        <v>0</v>
      </c>
      <c r="P35" s="40">
        <f>ROUND(L35/'Table I'!D10*100,2)</f>
        <v>3.75</v>
      </c>
      <c r="Q35" s="22">
        <v>0</v>
      </c>
      <c r="R35" s="22">
        <v>0</v>
      </c>
      <c r="S35" s="114" t="s">
        <v>48</v>
      </c>
      <c r="T35" s="114"/>
      <c r="U35" s="2">
        <v>481600</v>
      </c>
      <c r="V35" s="49"/>
      <c r="W35" s="49"/>
      <c r="X35" s="49"/>
    </row>
    <row r="36" spans="1:16384" s="19" customFormat="1">
      <c r="A36" s="19">
        <v>1</v>
      </c>
      <c r="B36" s="19" t="s">
        <v>135</v>
      </c>
      <c r="C36" s="19" t="s">
        <v>136</v>
      </c>
      <c r="D36" s="19">
        <v>1</v>
      </c>
      <c r="E36" s="19">
        <v>481600</v>
      </c>
      <c r="F36" s="19">
        <v>0</v>
      </c>
      <c r="G36" s="19">
        <v>0</v>
      </c>
      <c r="H36" s="19">
        <f>E36+F36+G36</f>
        <v>481600</v>
      </c>
      <c r="I36" s="41">
        <f>ROUND(H36/'Table I'!D10*100,2)</f>
        <v>3.75</v>
      </c>
      <c r="J36" s="19">
        <f>E36*1</f>
        <v>481600</v>
      </c>
      <c r="K36" s="19">
        <v>0</v>
      </c>
      <c r="L36" s="19">
        <f>J36+K36</f>
        <v>481600</v>
      </c>
      <c r="M36" s="41">
        <f>ROUND(L36/'Table I'!D10*100,2)</f>
        <v>3.75</v>
      </c>
      <c r="N36" s="19">
        <v>0</v>
      </c>
      <c r="O36" s="19">
        <v>0</v>
      </c>
      <c r="P36" s="41">
        <f>ROUND(L36/'Table I'!D10*100,2)</f>
        <v>3.75</v>
      </c>
      <c r="Q36" s="19">
        <v>0</v>
      </c>
      <c r="R36" s="19">
        <v>0</v>
      </c>
      <c r="S36" s="19">
        <v>0</v>
      </c>
      <c r="T36" s="19">
        <v>0</v>
      </c>
      <c r="U36" s="19">
        <v>481600</v>
      </c>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c r="BD36" s="21"/>
      <c r="BE36" s="21"/>
      <c r="BF36" s="21"/>
      <c r="BG36" s="21"/>
      <c r="BH36" s="21"/>
      <c r="BI36" s="21"/>
      <c r="BJ36" s="21"/>
      <c r="BK36" s="21"/>
      <c r="BL36" s="21"/>
      <c r="BM36" s="21"/>
      <c r="BN36" s="21"/>
      <c r="BO36" s="21"/>
      <c r="BP36" s="21"/>
      <c r="BQ36" s="21"/>
      <c r="BR36" s="21"/>
      <c r="BS36" s="21"/>
      <c r="BT36" s="21"/>
      <c r="BU36" s="21"/>
      <c r="BV36" s="21"/>
      <c r="BW36" s="21"/>
      <c r="BX36" s="21"/>
      <c r="BY36" s="21"/>
      <c r="BZ36" s="21"/>
      <c r="CA36" s="21"/>
      <c r="CB36" s="21"/>
      <c r="CC36" s="21"/>
      <c r="CD36" s="21"/>
      <c r="CE36" s="21"/>
      <c r="CF36" s="21"/>
      <c r="CG36" s="21"/>
      <c r="CH36" s="21"/>
      <c r="CI36" s="21"/>
      <c r="CJ36" s="21"/>
      <c r="CK36" s="21"/>
      <c r="CL36" s="21"/>
      <c r="CM36" s="21"/>
      <c r="CN36" s="21"/>
      <c r="CO36" s="21"/>
      <c r="CP36" s="21"/>
      <c r="CQ36" s="21"/>
      <c r="CR36" s="21"/>
      <c r="CS36" s="21"/>
      <c r="CT36" s="21"/>
      <c r="CU36" s="21"/>
      <c r="CV36" s="21"/>
      <c r="CW36" s="21"/>
      <c r="CX36" s="21"/>
      <c r="CY36" s="21"/>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21"/>
      <c r="GM36" s="21"/>
      <c r="GN36" s="21"/>
      <c r="GO36" s="21"/>
      <c r="GP36" s="21"/>
      <c r="GQ36" s="21"/>
      <c r="GR36" s="21"/>
      <c r="GS36" s="21"/>
      <c r="GT36" s="21"/>
      <c r="GU36" s="21"/>
      <c r="GV36" s="21"/>
      <c r="GW36" s="21"/>
      <c r="GX36" s="21"/>
      <c r="GY36" s="21"/>
      <c r="GZ36" s="21"/>
      <c r="HA36" s="21"/>
      <c r="HB36" s="21"/>
      <c r="HC36" s="21"/>
      <c r="HD36" s="21"/>
      <c r="HE36" s="21"/>
      <c r="HF36" s="21"/>
      <c r="HG36" s="21"/>
      <c r="HH36" s="21"/>
      <c r="HI36" s="21"/>
      <c r="HJ36" s="21"/>
      <c r="HK36" s="21"/>
      <c r="HL36" s="21"/>
      <c r="HM36" s="21"/>
      <c r="HN36" s="21"/>
      <c r="HO36" s="21"/>
      <c r="HP36" s="21"/>
      <c r="HQ36" s="21"/>
      <c r="HR36" s="21"/>
      <c r="HS36" s="21"/>
      <c r="HT36" s="21"/>
      <c r="HU36" s="21"/>
      <c r="HV36" s="21"/>
      <c r="HW36" s="21"/>
      <c r="HX36" s="21"/>
      <c r="HY36" s="21"/>
      <c r="HZ36" s="21"/>
      <c r="IA36" s="21"/>
      <c r="IB36" s="21"/>
      <c r="IC36" s="21"/>
      <c r="ID36" s="21"/>
      <c r="IE36" s="21"/>
      <c r="IF36" s="21"/>
      <c r="IG36" s="21"/>
      <c r="IH36" s="21"/>
      <c r="II36" s="21"/>
      <c r="IJ36" s="21"/>
      <c r="IK36" s="21"/>
      <c r="IL36" s="21"/>
      <c r="IM36" s="21"/>
      <c r="IN36" s="21"/>
      <c r="IO36" s="21"/>
      <c r="IP36" s="21"/>
      <c r="IQ36" s="21"/>
      <c r="IR36" s="21"/>
      <c r="IS36" s="21"/>
      <c r="IT36" s="21"/>
      <c r="IU36" s="21"/>
      <c r="IV36" s="21"/>
      <c r="IW36" s="21"/>
      <c r="IX36" s="21"/>
      <c r="IY36" s="21"/>
      <c r="IZ36" s="21"/>
      <c r="JA36" s="21"/>
      <c r="JB36" s="21"/>
      <c r="JC36" s="21"/>
      <c r="JD36" s="21"/>
      <c r="JE36" s="21"/>
      <c r="JF36" s="21"/>
      <c r="JG36" s="21"/>
      <c r="JH36" s="21"/>
      <c r="JI36" s="21"/>
      <c r="JJ36" s="21"/>
      <c r="JK36" s="21"/>
      <c r="JL36" s="21"/>
      <c r="JM36" s="21"/>
      <c r="JN36" s="21"/>
      <c r="JO36" s="21"/>
      <c r="JP36" s="21"/>
      <c r="JQ36" s="21"/>
      <c r="JR36" s="21"/>
      <c r="JS36" s="21"/>
      <c r="JT36" s="21"/>
      <c r="JU36" s="21"/>
      <c r="JV36" s="21"/>
      <c r="JW36" s="21"/>
      <c r="JX36" s="21"/>
      <c r="JY36" s="21"/>
      <c r="JZ36" s="21"/>
      <c r="KA36" s="21"/>
      <c r="KB36" s="21"/>
      <c r="KC36" s="21"/>
      <c r="KD36" s="21"/>
      <c r="KE36" s="21"/>
      <c r="KF36" s="21"/>
      <c r="KG36" s="21"/>
      <c r="KH36" s="21"/>
      <c r="KI36" s="21"/>
      <c r="KJ36" s="21"/>
      <c r="KK36" s="21"/>
      <c r="KL36" s="21"/>
      <c r="KM36" s="21"/>
      <c r="KN36" s="21"/>
      <c r="KO36" s="21"/>
      <c r="KP36" s="21"/>
      <c r="KQ36" s="21"/>
      <c r="KR36" s="21"/>
      <c r="KS36" s="21"/>
      <c r="KT36" s="21"/>
      <c r="KU36" s="21"/>
      <c r="KV36" s="21"/>
      <c r="KW36" s="21"/>
      <c r="KX36" s="21"/>
      <c r="KY36" s="21"/>
      <c r="KZ36" s="21"/>
      <c r="LA36" s="21"/>
      <c r="LB36" s="21"/>
      <c r="LC36" s="21"/>
      <c r="LD36" s="21"/>
      <c r="LE36" s="21"/>
      <c r="LF36" s="21"/>
      <c r="LG36" s="21"/>
      <c r="LH36" s="21"/>
      <c r="LI36" s="21"/>
      <c r="LJ36" s="21"/>
      <c r="LK36" s="21"/>
      <c r="LL36" s="21"/>
      <c r="LM36" s="21"/>
      <c r="LN36" s="21"/>
      <c r="LO36" s="21"/>
      <c r="LP36" s="21"/>
      <c r="LQ36" s="21"/>
      <c r="LR36" s="21"/>
      <c r="LS36" s="21"/>
      <c r="LT36" s="21"/>
      <c r="LU36" s="21"/>
      <c r="LV36" s="21"/>
      <c r="LW36" s="21"/>
      <c r="LX36" s="21"/>
      <c r="LY36" s="21"/>
      <c r="LZ36" s="21"/>
      <c r="MA36" s="21"/>
      <c r="MB36" s="21"/>
      <c r="MC36" s="21"/>
      <c r="MD36" s="21"/>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1"/>
      <c r="NC36" s="21"/>
      <c r="ND36" s="21"/>
      <c r="NE36" s="21"/>
      <c r="NF36" s="21"/>
      <c r="NG36" s="21"/>
      <c r="NH36" s="21"/>
      <c r="NI36" s="21"/>
      <c r="NJ36" s="21"/>
      <c r="NK36" s="21"/>
      <c r="NL36" s="21"/>
      <c r="NM36" s="21"/>
      <c r="NN36" s="21"/>
      <c r="NO36" s="21"/>
      <c r="NP36" s="21"/>
      <c r="NQ36" s="21"/>
      <c r="NR36" s="21"/>
      <c r="NS36" s="21"/>
      <c r="NT36" s="21"/>
      <c r="NU36" s="21"/>
      <c r="NV36" s="21"/>
      <c r="NW36" s="21"/>
      <c r="NX36" s="21"/>
      <c r="NY36" s="21"/>
      <c r="NZ36" s="21"/>
      <c r="OA36" s="21"/>
      <c r="OB36" s="21"/>
      <c r="OC36" s="21"/>
      <c r="OD36" s="21"/>
      <c r="OE36" s="21"/>
      <c r="OF36" s="21"/>
      <c r="OG36" s="21"/>
      <c r="OH36" s="21"/>
      <c r="OI36" s="21"/>
      <c r="OJ36" s="21"/>
      <c r="OK36" s="21"/>
      <c r="OL36" s="21"/>
      <c r="OM36" s="21"/>
      <c r="ON36" s="21"/>
      <c r="OO36" s="21"/>
      <c r="OP36" s="21"/>
      <c r="OQ36" s="21"/>
      <c r="OR36" s="21"/>
      <c r="OS36" s="21"/>
      <c r="OT36" s="21"/>
      <c r="OU36" s="21"/>
      <c r="OV36" s="21"/>
      <c r="OW36" s="21"/>
      <c r="OX36" s="21"/>
      <c r="OY36" s="21"/>
      <c r="OZ36" s="21"/>
      <c r="PA36" s="21"/>
      <c r="PB36" s="21"/>
      <c r="PC36" s="21"/>
      <c r="PD36" s="21"/>
      <c r="PE36" s="21"/>
      <c r="PF36" s="21"/>
      <c r="PG36" s="21"/>
      <c r="PH36" s="21"/>
      <c r="PI36" s="21"/>
      <c r="PJ36" s="21"/>
      <c r="PK36" s="21"/>
      <c r="PL36" s="21"/>
      <c r="PM36" s="21"/>
      <c r="PN36" s="21"/>
      <c r="PO36" s="21"/>
      <c r="PP36" s="21"/>
      <c r="PQ36" s="21"/>
      <c r="PR36" s="21"/>
      <c r="PS36" s="21"/>
      <c r="PT36" s="21"/>
      <c r="PU36" s="21"/>
      <c r="PV36" s="21"/>
      <c r="PW36" s="21"/>
      <c r="PX36" s="21"/>
      <c r="PY36" s="21"/>
      <c r="PZ36" s="21"/>
      <c r="QA36" s="21"/>
      <c r="QB36" s="21"/>
      <c r="QC36" s="21"/>
      <c r="QD36" s="21"/>
      <c r="QE36" s="21"/>
      <c r="QF36" s="21"/>
      <c r="QG36" s="21"/>
      <c r="QH36" s="21"/>
      <c r="QI36" s="21"/>
      <c r="QJ36" s="21"/>
      <c r="QK36" s="21"/>
      <c r="QL36" s="21"/>
      <c r="QM36" s="21"/>
      <c r="QN36" s="21"/>
      <c r="QO36" s="21"/>
      <c r="QP36" s="21"/>
      <c r="QQ36" s="21"/>
      <c r="QR36" s="21"/>
      <c r="QS36" s="21"/>
      <c r="QT36" s="21"/>
      <c r="QU36" s="21"/>
      <c r="QV36" s="21"/>
      <c r="QW36" s="21"/>
      <c r="QX36" s="21"/>
      <c r="QY36" s="21"/>
      <c r="QZ36" s="21"/>
      <c r="RA36" s="21"/>
      <c r="RB36" s="21"/>
      <c r="RC36" s="21"/>
      <c r="RD36" s="21"/>
      <c r="RE36" s="21"/>
      <c r="RF36" s="21"/>
      <c r="RG36" s="21"/>
      <c r="RH36" s="21"/>
      <c r="RI36" s="21"/>
      <c r="RJ36" s="21"/>
      <c r="RK36" s="21"/>
      <c r="RL36" s="21"/>
      <c r="RM36" s="21"/>
      <c r="RN36" s="21"/>
      <c r="RO36" s="21"/>
      <c r="RP36" s="21"/>
      <c r="RQ36" s="21"/>
      <c r="RR36" s="21"/>
      <c r="RS36" s="21"/>
      <c r="RT36" s="21"/>
      <c r="RU36" s="21"/>
      <c r="RV36" s="21"/>
      <c r="RW36" s="21"/>
      <c r="RX36" s="21"/>
      <c r="RY36" s="21"/>
      <c r="RZ36" s="21"/>
      <c r="SA36" s="21"/>
      <c r="SB36" s="21"/>
      <c r="SC36" s="21"/>
      <c r="SD36" s="21"/>
      <c r="SE36" s="21"/>
      <c r="SF36" s="21"/>
      <c r="SG36" s="21"/>
      <c r="SH36" s="21"/>
      <c r="SI36" s="21"/>
      <c r="SJ36" s="21"/>
      <c r="SK36" s="21"/>
      <c r="SL36" s="21"/>
      <c r="SM36" s="21"/>
      <c r="SN36" s="21"/>
      <c r="SO36" s="21"/>
      <c r="SP36" s="21"/>
      <c r="SQ36" s="21"/>
      <c r="SR36" s="21"/>
      <c r="SS36" s="21"/>
      <c r="ST36" s="21"/>
      <c r="SU36" s="21"/>
      <c r="SV36" s="21"/>
      <c r="SW36" s="21"/>
      <c r="SX36" s="21"/>
      <c r="SY36" s="21"/>
      <c r="SZ36" s="21"/>
      <c r="TA36" s="21"/>
      <c r="TB36" s="21"/>
      <c r="TC36" s="21"/>
      <c r="TD36" s="21"/>
      <c r="TE36" s="21"/>
      <c r="TF36" s="21"/>
      <c r="TG36" s="21"/>
      <c r="TH36" s="21"/>
      <c r="TI36" s="21"/>
      <c r="TJ36" s="21"/>
      <c r="TK36" s="21"/>
      <c r="TL36" s="21"/>
      <c r="TM36" s="21"/>
      <c r="TN36" s="21"/>
      <c r="TO36" s="21"/>
      <c r="TP36" s="21"/>
      <c r="TQ36" s="21"/>
      <c r="TR36" s="21"/>
      <c r="TS36" s="21"/>
      <c r="TT36" s="21"/>
      <c r="TU36" s="21"/>
      <c r="TV36" s="21"/>
      <c r="TW36" s="21"/>
      <c r="TX36" s="21"/>
      <c r="TY36" s="21"/>
      <c r="TZ36" s="21"/>
      <c r="UA36" s="21"/>
      <c r="UB36" s="21"/>
      <c r="UC36" s="21"/>
      <c r="UD36" s="21"/>
      <c r="UE36" s="21"/>
      <c r="UF36" s="21"/>
      <c r="UG36" s="21"/>
      <c r="UH36" s="21"/>
      <c r="UI36" s="21"/>
      <c r="UJ36" s="21"/>
      <c r="UK36" s="21"/>
      <c r="UL36" s="21"/>
      <c r="UM36" s="21"/>
      <c r="UN36" s="21"/>
      <c r="UO36" s="21"/>
      <c r="UP36" s="21"/>
      <c r="UQ36" s="21"/>
      <c r="UR36" s="21"/>
      <c r="US36" s="21"/>
      <c r="UT36" s="21"/>
      <c r="UU36" s="21"/>
      <c r="UV36" s="21"/>
      <c r="UW36" s="21"/>
      <c r="UX36" s="21"/>
      <c r="UY36" s="21"/>
      <c r="UZ36" s="21"/>
      <c r="VA36" s="21"/>
      <c r="VB36" s="21"/>
      <c r="VC36" s="21"/>
      <c r="VD36" s="21"/>
      <c r="VE36" s="21"/>
      <c r="VF36" s="21"/>
      <c r="VG36" s="21"/>
      <c r="VH36" s="21"/>
      <c r="VI36" s="21"/>
      <c r="VJ36" s="21"/>
      <c r="VK36" s="21"/>
      <c r="VL36" s="21"/>
      <c r="VM36" s="21"/>
      <c r="VN36" s="21"/>
      <c r="VO36" s="21"/>
      <c r="VP36" s="21"/>
      <c r="VQ36" s="21"/>
      <c r="VR36" s="21"/>
      <c r="VS36" s="21"/>
      <c r="VT36" s="21"/>
      <c r="VU36" s="21"/>
      <c r="VV36" s="21"/>
      <c r="VW36" s="21"/>
      <c r="VX36" s="21"/>
      <c r="VY36" s="21"/>
      <c r="VZ36" s="21"/>
      <c r="WA36" s="21"/>
      <c r="WB36" s="21"/>
      <c r="WC36" s="21"/>
      <c r="WD36" s="21"/>
      <c r="WE36" s="21"/>
      <c r="WF36" s="21"/>
      <c r="WG36" s="21"/>
      <c r="WH36" s="21"/>
      <c r="WI36" s="21"/>
      <c r="WJ36" s="21"/>
      <c r="WK36" s="21"/>
      <c r="WL36" s="21"/>
      <c r="WM36" s="21"/>
      <c r="WN36" s="21"/>
      <c r="WO36" s="21"/>
      <c r="WP36" s="21"/>
      <c r="WQ36" s="21"/>
      <c r="WR36" s="21"/>
      <c r="WS36" s="21"/>
      <c r="WT36" s="21"/>
      <c r="WU36" s="21"/>
      <c r="WV36" s="21"/>
      <c r="WW36" s="21"/>
      <c r="WX36" s="21"/>
      <c r="WY36" s="21"/>
      <c r="WZ36" s="21"/>
      <c r="XA36" s="21"/>
      <c r="XB36" s="21"/>
      <c r="XC36" s="21"/>
      <c r="XD36" s="21"/>
      <c r="XE36" s="21"/>
      <c r="XF36" s="21"/>
      <c r="XG36" s="21"/>
      <c r="XH36" s="21"/>
      <c r="XI36" s="21"/>
      <c r="XJ36" s="21"/>
      <c r="XK36" s="21"/>
      <c r="XL36" s="21"/>
      <c r="XM36" s="21"/>
      <c r="XN36" s="21"/>
      <c r="XO36" s="21"/>
      <c r="XP36" s="21"/>
      <c r="XQ36" s="21"/>
      <c r="XR36" s="21"/>
      <c r="XS36" s="21"/>
      <c r="XT36" s="21"/>
      <c r="XU36" s="21"/>
      <c r="XV36" s="21"/>
      <c r="XW36" s="21"/>
      <c r="XX36" s="21"/>
      <c r="XY36" s="21"/>
      <c r="XZ36" s="21"/>
      <c r="YA36" s="21"/>
      <c r="YB36" s="21"/>
      <c r="YC36" s="21"/>
      <c r="YD36" s="21"/>
      <c r="YE36" s="21"/>
      <c r="YF36" s="21"/>
      <c r="YG36" s="21"/>
      <c r="YH36" s="21"/>
      <c r="YI36" s="21"/>
      <c r="YJ36" s="21"/>
      <c r="YK36" s="21"/>
      <c r="YL36" s="21"/>
      <c r="YM36" s="21"/>
      <c r="YN36" s="21"/>
      <c r="YO36" s="21"/>
      <c r="YP36" s="21"/>
      <c r="YQ36" s="21"/>
      <c r="YR36" s="21"/>
      <c r="YS36" s="21"/>
      <c r="YT36" s="21"/>
      <c r="YU36" s="21"/>
      <c r="YV36" s="21"/>
      <c r="YW36" s="21"/>
      <c r="YX36" s="21"/>
      <c r="YY36" s="21"/>
      <c r="YZ36" s="21"/>
      <c r="ZA36" s="21"/>
      <c r="ZB36" s="21"/>
      <c r="ZC36" s="21"/>
      <c r="ZD36" s="21"/>
      <c r="ZE36" s="21"/>
      <c r="ZF36" s="21"/>
      <c r="ZG36" s="21"/>
      <c r="ZH36" s="21"/>
      <c r="ZI36" s="21"/>
      <c r="ZJ36" s="21"/>
      <c r="ZK36" s="21"/>
      <c r="ZL36" s="21"/>
      <c r="ZM36" s="21"/>
      <c r="ZN36" s="21"/>
      <c r="ZO36" s="21"/>
      <c r="ZP36" s="21"/>
      <c r="ZQ36" s="21"/>
      <c r="ZR36" s="21"/>
      <c r="ZS36" s="21"/>
      <c r="ZT36" s="21"/>
      <c r="ZU36" s="21"/>
      <c r="ZV36" s="21"/>
      <c r="ZW36" s="21"/>
      <c r="ZX36" s="21"/>
      <c r="ZY36" s="21"/>
      <c r="ZZ36" s="21"/>
      <c r="AAA36" s="21"/>
      <c r="AAB36" s="21"/>
      <c r="AAC36" s="21"/>
      <c r="AAD36" s="21"/>
      <c r="AAE36" s="21"/>
      <c r="AAF36" s="21"/>
      <c r="AAG36" s="21"/>
      <c r="AAH36" s="21"/>
      <c r="AAI36" s="21"/>
      <c r="AAJ36" s="21"/>
      <c r="AAK36" s="21"/>
      <c r="AAL36" s="21"/>
      <c r="AAM36" s="21"/>
      <c r="AAN36" s="21"/>
      <c r="AAO36" s="21"/>
      <c r="AAP36" s="21"/>
      <c r="AAQ36" s="21"/>
      <c r="AAR36" s="21"/>
      <c r="AAS36" s="21"/>
      <c r="AAT36" s="21"/>
      <c r="AAU36" s="21"/>
      <c r="AAV36" s="21"/>
      <c r="AAW36" s="21"/>
      <c r="AAX36" s="21"/>
      <c r="AAY36" s="21"/>
      <c r="AAZ36" s="21"/>
      <c r="ABA36" s="21"/>
      <c r="ABB36" s="21"/>
      <c r="ABC36" s="21"/>
      <c r="ABD36" s="21"/>
      <c r="ABE36" s="21"/>
      <c r="ABF36" s="21"/>
      <c r="ABG36" s="21"/>
      <c r="ABH36" s="21"/>
      <c r="ABI36" s="21"/>
      <c r="ABJ36" s="21"/>
      <c r="ABK36" s="21"/>
      <c r="ABL36" s="21"/>
      <c r="ABM36" s="21"/>
      <c r="ABN36" s="21"/>
      <c r="ABO36" s="21"/>
      <c r="ABP36" s="21"/>
      <c r="ABQ36" s="21"/>
      <c r="ABR36" s="21"/>
      <c r="ABS36" s="21"/>
      <c r="ABT36" s="21"/>
      <c r="ABU36" s="21"/>
      <c r="ABV36" s="21"/>
      <c r="ABW36" s="21"/>
      <c r="ABX36" s="21"/>
      <c r="ABY36" s="21"/>
      <c r="ABZ36" s="21"/>
      <c r="ACA36" s="21"/>
      <c r="ACB36" s="21"/>
      <c r="ACC36" s="21"/>
      <c r="ACD36" s="21"/>
      <c r="ACE36" s="21"/>
      <c r="ACF36" s="21"/>
      <c r="ACG36" s="21"/>
      <c r="ACH36" s="21"/>
      <c r="ACI36" s="21"/>
      <c r="ACJ36" s="21"/>
      <c r="ACK36" s="21"/>
      <c r="ACL36" s="21"/>
      <c r="ACM36" s="21"/>
      <c r="ACN36" s="21"/>
      <c r="ACO36" s="21"/>
      <c r="ACP36" s="21"/>
      <c r="ACQ36" s="21"/>
      <c r="ACR36" s="21"/>
      <c r="ACS36" s="21"/>
      <c r="ACT36" s="21"/>
      <c r="ACU36" s="21"/>
      <c r="ACV36" s="21"/>
      <c r="ACW36" s="21"/>
      <c r="ACX36" s="21"/>
      <c r="ACY36" s="21"/>
      <c r="ACZ36" s="21"/>
      <c r="ADA36" s="21"/>
      <c r="ADB36" s="21"/>
      <c r="ADC36" s="21"/>
      <c r="ADD36" s="21"/>
      <c r="ADE36" s="21"/>
      <c r="ADF36" s="21"/>
      <c r="ADG36" s="21"/>
      <c r="ADH36" s="21"/>
      <c r="ADI36" s="21"/>
      <c r="ADJ36" s="21"/>
      <c r="ADK36" s="21"/>
      <c r="ADL36" s="21"/>
      <c r="ADM36" s="21"/>
      <c r="ADN36" s="21"/>
      <c r="ADO36" s="21"/>
      <c r="ADP36" s="21"/>
      <c r="ADQ36" s="21"/>
      <c r="ADR36" s="21"/>
      <c r="ADS36" s="21"/>
      <c r="ADT36" s="21"/>
      <c r="ADU36" s="21"/>
      <c r="ADV36" s="21"/>
      <c r="ADW36" s="21"/>
      <c r="ADX36" s="21"/>
      <c r="ADY36" s="21"/>
      <c r="ADZ36" s="21"/>
      <c r="AEA36" s="21"/>
      <c r="AEB36" s="21"/>
      <c r="AEC36" s="21"/>
      <c r="AED36" s="21"/>
      <c r="AEE36" s="21"/>
      <c r="AEF36" s="21"/>
      <c r="AEG36" s="21"/>
      <c r="AEH36" s="21"/>
      <c r="AEI36" s="21"/>
      <c r="AEJ36" s="21"/>
      <c r="AEK36" s="21"/>
      <c r="AEL36" s="21"/>
      <c r="AEM36" s="21"/>
      <c r="AEN36" s="21"/>
      <c r="AEO36" s="21"/>
      <c r="AEP36" s="21"/>
      <c r="AEQ36" s="21"/>
      <c r="AER36" s="21"/>
      <c r="AES36" s="21"/>
      <c r="AET36" s="21"/>
      <c r="AEU36" s="21"/>
      <c r="AEV36" s="21"/>
      <c r="AEW36" s="21"/>
      <c r="AEX36" s="21"/>
      <c r="AEY36" s="21"/>
      <c r="AEZ36" s="21"/>
      <c r="AFA36" s="21"/>
      <c r="AFB36" s="21"/>
      <c r="AFC36" s="21"/>
      <c r="AFD36" s="21"/>
      <c r="AFE36" s="21"/>
      <c r="AFF36" s="21"/>
      <c r="AFG36" s="21"/>
      <c r="AFH36" s="21"/>
      <c r="AFI36" s="21"/>
      <c r="AFJ36" s="21"/>
      <c r="AFK36" s="21"/>
      <c r="AFL36" s="21"/>
      <c r="AFM36" s="21"/>
      <c r="AFN36" s="21"/>
      <c r="AFO36" s="21"/>
      <c r="AFP36" s="21"/>
      <c r="AFQ36" s="21"/>
      <c r="AFR36" s="21"/>
      <c r="AFS36" s="21"/>
      <c r="AFT36" s="21"/>
      <c r="AFU36" s="21"/>
      <c r="AFV36" s="21"/>
      <c r="AFW36" s="21"/>
      <c r="AFX36" s="21"/>
      <c r="AFY36" s="21"/>
      <c r="AFZ36" s="21"/>
      <c r="AGA36" s="21"/>
      <c r="AGB36" s="21"/>
      <c r="AGC36" s="21"/>
      <c r="AGD36" s="21"/>
      <c r="AGE36" s="21"/>
      <c r="AGF36" s="21"/>
      <c r="AGG36" s="21"/>
      <c r="AGH36" s="21"/>
      <c r="AGI36" s="21"/>
      <c r="AGJ36" s="21"/>
      <c r="AGK36" s="21"/>
      <c r="AGL36" s="21"/>
      <c r="AGM36" s="21"/>
      <c r="AGN36" s="21"/>
      <c r="AGO36" s="21"/>
      <c r="AGP36" s="21"/>
      <c r="AGQ36" s="21"/>
      <c r="AGR36" s="21"/>
      <c r="AGS36" s="21"/>
      <c r="AGT36" s="21"/>
      <c r="AGU36" s="21"/>
      <c r="AGV36" s="21"/>
      <c r="AGW36" s="21"/>
      <c r="AGX36" s="21"/>
      <c r="AGY36" s="21"/>
      <c r="AGZ36" s="21"/>
      <c r="AHA36" s="21"/>
      <c r="AHB36" s="21"/>
      <c r="AHC36" s="21"/>
      <c r="AHD36" s="21"/>
      <c r="AHE36" s="21"/>
      <c r="AHF36" s="21"/>
      <c r="AHG36" s="21"/>
      <c r="AHH36" s="21"/>
      <c r="AHI36" s="21"/>
      <c r="AHJ36" s="21"/>
      <c r="AHK36" s="21"/>
      <c r="AHL36" s="21"/>
      <c r="AHM36" s="21"/>
      <c r="AHN36" s="21"/>
      <c r="AHO36" s="21"/>
      <c r="AHP36" s="21"/>
      <c r="AHQ36" s="21"/>
      <c r="AHR36" s="21"/>
      <c r="AHS36" s="21"/>
      <c r="AHT36" s="21"/>
      <c r="AHU36" s="21"/>
      <c r="AHV36" s="21"/>
      <c r="AHW36" s="21"/>
      <c r="AHX36" s="21"/>
      <c r="AHY36" s="21"/>
      <c r="AHZ36" s="21"/>
      <c r="AIA36" s="21"/>
      <c r="AIB36" s="21"/>
      <c r="AIC36" s="21"/>
      <c r="AID36" s="21"/>
      <c r="AIE36" s="21"/>
      <c r="AIF36" s="21"/>
      <c r="AIG36" s="21"/>
      <c r="AIH36" s="21"/>
      <c r="AII36" s="21"/>
      <c r="AIJ36" s="21"/>
      <c r="AIK36" s="21"/>
      <c r="AIL36" s="21"/>
      <c r="AIM36" s="21"/>
      <c r="AIN36" s="21"/>
      <c r="AIO36" s="21"/>
      <c r="AIP36" s="21"/>
      <c r="AIQ36" s="21"/>
      <c r="AIR36" s="21"/>
      <c r="AIS36" s="21"/>
      <c r="AIT36" s="21"/>
      <c r="AIU36" s="21"/>
      <c r="AIV36" s="21"/>
      <c r="AIW36" s="21"/>
      <c r="AIX36" s="21"/>
      <c r="AIY36" s="21"/>
      <c r="AIZ36" s="21"/>
      <c r="AJA36" s="21"/>
      <c r="AJB36" s="21"/>
      <c r="AJC36" s="21"/>
      <c r="AJD36" s="21"/>
      <c r="AJE36" s="21"/>
      <c r="AJF36" s="21"/>
      <c r="AJG36" s="21"/>
      <c r="AJH36" s="21"/>
      <c r="AJI36" s="21"/>
      <c r="AJJ36" s="21"/>
      <c r="AJK36" s="21"/>
      <c r="AJL36" s="21"/>
      <c r="AJM36" s="21"/>
      <c r="AJN36" s="21"/>
      <c r="AJO36" s="21"/>
      <c r="AJP36" s="21"/>
      <c r="AJQ36" s="21"/>
      <c r="AJR36" s="21"/>
      <c r="AJS36" s="21"/>
      <c r="AJT36" s="21"/>
      <c r="AJU36" s="21"/>
      <c r="AJV36" s="21"/>
      <c r="AJW36" s="21"/>
      <c r="AJX36" s="21"/>
      <c r="AJY36" s="21"/>
      <c r="AJZ36" s="21"/>
      <c r="AKA36" s="21"/>
      <c r="AKB36" s="21"/>
      <c r="AKC36" s="21"/>
      <c r="AKD36" s="21"/>
      <c r="AKE36" s="21"/>
      <c r="AKF36" s="21"/>
      <c r="AKG36" s="21"/>
      <c r="AKH36" s="21"/>
      <c r="AKI36" s="21"/>
      <c r="AKJ36" s="21"/>
      <c r="AKK36" s="21"/>
      <c r="AKL36" s="21"/>
      <c r="AKM36" s="21"/>
      <c r="AKN36" s="21"/>
      <c r="AKO36" s="21"/>
      <c r="AKP36" s="21"/>
      <c r="AKQ36" s="21"/>
      <c r="AKR36" s="21"/>
      <c r="AKS36" s="21"/>
      <c r="AKT36" s="21"/>
      <c r="AKU36" s="21"/>
      <c r="AKV36" s="21"/>
      <c r="AKW36" s="21"/>
      <c r="AKX36" s="21"/>
      <c r="AKY36" s="21"/>
      <c r="AKZ36" s="21"/>
      <c r="ALA36" s="21"/>
      <c r="ALB36" s="21"/>
      <c r="ALC36" s="21"/>
      <c r="ALD36" s="21"/>
      <c r="ALE36" s="21"/>
      <c r="ALF36" s="21"/>
      <c r="ALG36" s="21"/>
      <c r="ALH36" s="21"/>
      <c r="ALI36" s="21"/>
      <c r="ALJ36" s="21"/>
      <c r="ALK36" s="21"/>
      <c r="ALL36" s="21"/>
      <c r="ALM36" s="21"/>
      <c r="ALN36" s="21"/>
      <c r="ALO36" s="21"/>
      <c r="ALP36" s="21"/>
      <c r="ALQ36" s="21"/>
      <c r="ALR36" s="21"/>
      <c r="ALS36" s="21"/>
      <c r="ALT36" s="21"/>
      <c r="ALU36" s="21"/>
      <c r="ALV36" s="21"/>
      <c r="ALW36" s="21"/>
      <c r="ALX36" s="21"/>
      <c r="ALY36" s="21"/>
      <c r="ALZ36" s="21"/>
      <c r="AMA36" s="21"/>
      <c r="AMB36" s="21"/>
      <c r="AMC36" s="21"/>
      <c r="AMD36" s="21"/>
      <c r="AME36" s="21"/>
      <c r="AMF36" s="21"/>
      <c r="AMG36" s="21"/>
      <c r="AMH36" s="21"/>
      <c r="AMI36" s="21"/>
      <c r="AMJ36" s="21"/>
      <c r="AMK36" s="21"/>
      <c r="AML36" s="21"/>
      <c r="AMM36" s="21"/>
      <c r="AMN36" s="21"/>
      <c r="AMO36" s="21"/>
      <c r="AMP36" s="21"/>
      <c r="AMQ36" s="21"/>
      <c r="AMR36" s="21"/>
      <c r="AMS36" s="21"/>
      <c r="AMT36" s="21"/>
      <c r="AMU36" s="21"/>
      <c r="AMV36" s="21"/>
      <c r="AMW36" s="21"/>
      <c r="AMX36" s="21"/>
      <c r="AMY36" s="21"/>
      <c r="AMZ36" s="21"/>
      <c r="ANA36" s="21"/>
      <c r="ANB36" s="21"/>
      <c r="ANC36" s="21"/>
      <c r="AND36" s="21"/>
      <c r="ANE36" s="21"/>
      <c r="ANF36" s="21"/>
      <c r="ANG36" s="21"/>
      <c r="ANH36" s="21"/>
      <c r="ANI36" s="21"/>
      <c r="ANJ36" s="21"/>
      <c r="ANK36" s="21"/>
      <c r="ANL36" s="21"/>
      <c r="ANM36" s="21"/>
      <c r="ANN36" s="21"/>
      <c r="ANO36" s="21"/>
      <c r="ANP36" s="21"/>
      <c r="ANQ36" s="21"/>
      <c r="ANR36" s="21"/>
      <c r="ANS36" s="21"/>
      <c r="ANT36" s="21"/>
      <c r="ANU36" s="21"/>
      <c r="ANV36" s="21"/>
      <c r="ANW36" s="21"/>
      <c r="ANX36" s="21"/>
      <c r="ANY36" s="21"/>
      <c r="ANZ36" s="21"/>
      <c r="AOA36" s="21"/>
      <c r="AOB36" s="21"/>
      <c r="AOC36" s="21"/>
      <c r="AOD36" s="21"/>
      <c r="AOE36" s="21"/>
      <c r="AOF36" s="21"/>
      <c r="AOG36" s="21"/>
      <c r="AOH36" s="21"/>
      <c r="AOI36" s="21"/>
      <c r="AOJ36" s="21"/>
      <c r="AOK36" s="21"/>
      <c r="AOL36" s="21"/>
      <c r="AOM36" s="21"/>
      <c r="AON36" s="21"/>
      <c r="AOO36" s="21"/>
      <c r="AOP36" s="21"/>
      <c r="AOQ36" s="21"/>
      <c r="AOR36" s="21"/>
      <c r="AOS36" s="21"/>
      <c r="AOT36" s="21"/>
      <c r="AOU36" s="21"/>
      <c r="AOV36" s="21"/>
      <c r="AOW36" s="21"/>
      <c r="AOX36" s="21"/>
      <c r="AOY36" s="21"/>
      <c r="AOZ36" s="21"/>
      <c r="APA36" s="21"/>
      <c r="APB36" s="21"/>
      <c r="APC36" s="21"/>
      <c r="APD36" s="21"/>
      <c r="APE36" s="21"/>
      <c r="APF36" s="21"/>
      <c r="APG36" s="21"/>
      <c r="APH36" s="21"/>
      <c r="API36" s="21"/>
      <c r="APJ36" s="21"/>
      <c r="APK36" s="21"/>
      <c r="APL36" s="21"/>
      <c r="APM36" s="21"/>
      <c r="APN36" s="21"/>
      <c r="APO36" s="21"/>
      <c r="APP36" s="21"/>
      <c r="APQ36" s="21"/>
      <c r="APR36" s="21"/>
      <c r="APS36" s="21"/>
      <c r="APT36" s="21"/>
      <c r="APU36" s="21"/>
      <c r="APV36" s="21"/>
      <c r="APW36" s="21"/>
      <c r="APX36" s="21"/>
      <c r="APY36" s="21"/>
      <c r="APZ36" s="21"/>
      <c r="AQA36" s="21"/>
      <c r="AQB36" s="21"/>
      <c r="AQC36" s="21"/>
      <c r="AQD36" s="21"/>
      <c r="AQE36" s="21"/>
      <c r="AQF36" s="21"/>
      <c r="AQG36" s="21"/>
      <c r="AQH36" s="21"/>
      <c r="AQI36" s="21"/>
      <c r="AQJ36" s="21"/>
      <c r="AQK36" s="21"/>
      <c r="AQL36" s="21"/>
      <c r="AQM36" s="21"/>
      <c r="AQN36" s="21"/>
      <c r="AQO36" s="21"/>
      <c r="AQP36" s="21"/>
      <c r="AQQ36" s="21"/>
      <c r="AQR36" s="21"/>
      <c r="AQS36" s="21"/>
      <c r="AQT36" s="21"/>
      <c r="AQU36" s="21"/>
      <c r="AQV36" s="21"/>
      <c r="AQW36" s="21"/>
      <c r="AQX36" s="21"/>
      <c r="AQY36" s="21"/>
      <c r="AQZ36" s="21"/>
      <c r="ARA36" s="21"/>
      <c r="ARB36" s="21"/>
      <c r="ARC36" s="21"/>
      <c r="ARD36" s="21"/>
      <c r="ARE36" s="21"/>
      <c r="ARF36" s="21"/>
      <c r="ARG36" s="21"/>
      <c r="ARH36" s="21"/>
      <c r="ARI36" s="21"/>
      <c r="ARJ36" s="21"/>
      <c r="ARK36" s="21"/>
      <c r="ARL36" s="21"/>
      <c r="ARM36" s="21"/>
      <c r="ARN36" s="21"/>
      <c r="ARO36" s="21"/>
      <c r="ARP36" s="21"/>
      <c r="ARQ36" s="21"/>
      <c r="ARR36" s="21"/>
      <c r="ARS36" s="21"/>
      <c r="ART36" s="21"/>
      <c r="ARU36" s="21"/>
      <c r="ARV36" s="21"/>
      <c r="ARW36" s="21"/>
      <c r="ARX36" s="21"/>
      <c r="ARY36" s="21"/>
      <c r="ARZ36" s="21"/>
      <c r="ASA36" s="21"/>
      <c r="ASB36" s="21"/>
      <c r="ASC36" s="21"/>
      <c r="ASD36" s="21"/>
      <c r="ASE36" s="21"/>
      <c r="ASF36" s="21"/>
      <c r="ASG36" s="21"/>
      <c r="ASH36" s="21"/>
      <c r="ASI36" s="21"/>
      <c r="ASJ36" s="21"/>
      <c r="ASK36" s="21"/>
      <c r="ASL36" s="21"/>
      <c r="ASM36" s="21"/>
      <c r="ASN36" s="21"/>
      <c r="ASO36" s="21"/>
      <c r="ASP36" s="21"/>
      <c r="ASQ36" s="21"/>
      <c r="ASR36" s="21"/>
      <c r="ASS36" s="21"/>
      <c r="AST36" s="21"/>
      <c r="ASU36" s="21"/>
      <c r="ASV36" s="21"/>
      <c r="ASW36" s="21"/>
      <c r="ASX36" s="21"/>
      <c r="ASY36" s="21"/>
      <c r="ASZ36" s="21"/>
      <c r="ATA36" s="21"/>
      <c r="ATB36" s="21"/>
      <c r="ATC36" s="21"/>
      <c r="ATD36" s="21"/>
      <c r="ATE36" s="21"/>
      <c r="ATF36" s="21"/>
      <c r="ATG36" s="21"/>
      <c r="ATH36" s="21"/>
      <c r="ATI36" s="21"/>
      <c r="ATJ36" s="21"/>
      <c r="ATK36" s="21"/>
      <c r="ATL36" s="21"/>
      <c r="ATM36" s="21"/>
      <c r="ATN36" s="21"/>
      <c r="ATO36" s="21"/>
      <c r="ATP36" s="21"/>
      <c r="ATQ36" s="21"/>
      <c r="ATR36" s="21"/>
      <c r="ATS36" s="21"/>
      <c r="ATT36" s="21"/>
      <c r="ATU36" s="21"/>
      <c r="ATV36" s="21"/>
      <c r="ATW36" s="21"/>
      <c r="ATX36" s="21"/>
      <c r="ATY36" s="21"/>
      <c r="ATZ36" s="21"/>
      <c r="AUA36" s="21"/>
      <c r="AUB36" s="21"/>
      <c r="AUC36" s="21"/>
      <c r="AUD36" s="21"/>
      <c r="AUE36" s="21"/>
      <c r="AUF36" s="21"/>
      <c r="AUG36" s="21"/>
      <c r="AUH36" s="21"/>
      <c r="AUI36" s="21"/>
      <c r="AUJ36" s="21"/>
      <c r="AUK36" s="21"/>
      <c r="AUL36" s="21"/>
      <c r="AUM36" s="21"/>
      <c r="AUN36" s="21"/>
      <c r="AUO36" s="21"/>
      <c r="AUP36" s="21"/>
      <c r="AUQ36" s="21"/>
      <c r="AUR36" s="21"/>
      <c r="AUS36" s="21"/>
      <c r="AUT36" s="21"/>
      <c r="AUU36" s="21"/>
      <c r="AUV36" s="21"/>
      <c r="AUW36" s="21"/>
      <c r="AUX36" s="21"/>
      <c r="AUY36" s="21"/>
      <c r="AUZ36" s="21"/>
      <c r="AVA36" s="21"/>
      <c r="AVB36" s="21"/>
      <c r="AVC36" s="21"/>
      <c r="AVD36" s="21"/>
      <c r="AVE36" s="21"/>
      <c r="AVF36" s="21"/>
      <c r="AVG36" s="21"/>
      <c r="AVH36" s="21"/>
      <c r="AVI36" s="21"/>
      <c r="AVJ36" s="21"/>
      <c r="AVK36" s="21"/>
      <c r="AVL36" s="21"/>
      <c r="AVM36" s="21"/>
      <c r="AVN36" s="21"/>
      <c r="AVO36" s="21"/>
      <c r="AVP36" s="21"/>
      <c r="AVQ36" s="21"/>
      <c r="AVR36" s="21"/>
      <c r="AVS36" s="21"/>
      <c r="AVT36" s="21"/>
      <c r="AVU36" s="21"/>
      <c r="AVV36" s="21"/>
      <c r="AVW36" s="21"/>
      <c r="AVX36" s="21"/>
      <c r="AVY36" s="21"/>
      <c r="AVZ36" s="21"/>
      <c r="AWA36" s="21"/>
      <c r="AWB36" s="21"/>
      <c r="AWC36" s="21"/>
      <c r="AWD36" s="21"/>
      <c r="AWE36" s="21"/>
      <c r="AWF36" s="21"/>
      <c r="AWG36" s="21"/>
      <c r="AWH36" s="21"/>
      <c r="AWI36" s="21"/>
      <c r="AWJ36" s="21"/>
      <c r="AWK36" s="21"/>
      <c r="AWL36" s="21"/>
      <c r="AWM36" s="21"/>
      <c r="AWN36" s="21"/>
      <c r="AWO36" s="21"/>
      <c r="AWP36" s="21"/>
      <c r="AWQ36" s="21"/>
      <c r="AWR36" s="21"/>
      <c r="AWS36" s="21"/>
      <c r="AWT36" s="21"/>
      <c r="AWU36" s="21"/>
      <c r="AWV36" s="21"/>
      <c r="AWW36" s="21"/>
      <c r="AWX36" s="21"/>
      <c r="AWY36" s="21"/>
      <c r="AWZ36" s="21"/>
      <c r="AXA36" s="21"/>
      <c r="AXB36" s="21"/>
      <c r="AXC36" s="21"/>
      <c r="AXD36" s="21"/>
      <c r="AXE36" s="21"/>
      <c r="AXF36" s="21"/>
      <c r="AXG36" s="21"/>
      <c r="AXH36" s="21"/>
      <c r="AXI36" s="21"/>
      <c r="AXJ36" s="21"/>
      <c r="AXK36" s="21"/>
      <c r="AXL36" s="21"/>
      <c r="AXM36" s="21"/>
      <c r="AXN36" s="21"/>
      <c r="AXO36" s="21"/>
      <c r="AXP36" s="21"/>
      <c r="AXQ36" s="21"/>
      <c r="AXR36" s="21"/>
      <c r="AXS36" s="21"/>
      <c r="AXT36" s="21"/>
      <c r="AXU36" s="21"/>
      <c r="AXV36" s="21"/>
      <c r="AXW36" s="21"/>
      <c r="AXX36" s="21"/>
      <c r="AXY36" s="21"/>
      <c r="AXZ36" s="21"/>
      <c r="AYA36" s="21"/>
      <c r="AYB36" s="21"/>
      <c r="AYC36" s="21"/>
      <c r="AYD36" s="21"/>
      <c r="AYE36" s="21"/>
      <c r="AYF36" s="21"/>
      <c r="AYG36" s="21"/>
      <c r="AYH36" s="21"/>
      <c r="AYI36" s="21"/>
      <c r="AYJ36" s="21"/>
      <c r="AYK36" s="21"/>
      <c r="AYL36" s="21"/>
      <c r="AYM36" s="21"/>
      <c r="AYN36" s="21"/>
      <c r="AYO36" s="21"/>
      <c r="AYP36" s="21"/>
      <c r="AYQ36" s="21"/>
      <c r="AYR36" s="21"/>
      <c r="AYS36" s="21"/>
      <c r="AYT36" s="21"/>
      <c r="AYU36" s="21"/>
      <c r="AYV36" s="21"/>
      <c r="AYW36" s="21"/>
      <c r="AYX36" s="21"/>
      <c r="AYY36" s="21"/>
      <c r="AYZ36" s="21"/>
      <c r="AZA36" s="21"/>
      <c r="AZB36" s="21"/>
      <c r="AZC36" s="21"/>
      <c r="AZD36" s="21"/>
      <c r="AZE36" s="21"/>
      <c r="AZF36" s="21"/>
      <c r="AZG36" s="21"/>
      <c r="AZH36" s="21"/>
      <c r="AZI36" s="21"/>
      <c r="AZJ36" s="21"/>
      <c r="AZK36" s="21"/>
      <c r="AZL36" s="21"/>
      <c r="AZM36" s="21"/>
      <c r="AZN36" s="21"/>
      <c r="AZO36" s="21"/>
      <c r="AZP36" s="21"/>
      <c r="AZQ36" s="21"/>
      <c r="AZR36" s="21"/>
      <c r="AZS36" s="21"/>
      <c r="AZT36" s="21"/>
      <c r="AZU36" s="21"/>
      <c r="AZV36" s="21"/>
      <c r="AZW36" s="21"/>
      <c r="AZX36" s="21"/>
      <c r="AZY36" s="21"/>
      <c r="AZZ36" s="21"/>
      <c r="BAA36" s="21"/>
      <c r="BAB36" s="21"/>
      <c r="BAC36" s="21"/>
      <c r="BAD36" s="21"/>
      <c r="BAE36" s="21"/>
      <c r="BAF36" s="21"/>
      <c r="BAG36" s="21"/>
      <c r="BAH36" s="21"/>
      <c r="BAI36" s="21"/>
      <c r="BAJ36" s="21"/>
      <c r="BAK36" s="21"/>
      <c r="BAL36" s="21"/>
      <c r="BAM36" s="21"/>
      <c r="BAN36" s="21"/>
      <c r="BAO36" s="21"/>
      <c r="BAP36" s="21"/>
      <c r="BAQ36" s="21"/>
      <c r="BAR36" s="21"/>
      <c r="BAS36" s="21"/>
      <c r="BAT36" s="21"/>
      <c r="BAU36" s="21"/>
      <c r="BAV36" s="21"/>
      <c r="BAW36" s="21"/>
      <c r="BAX36" s="21"/>
      <c r="BAY36" s="21"/>
      <c r="BAZ36" s="21"/>
      <c r="BBA36" s="21"/>
      <c r="BBB36" s="21"/>
      <c r="BBC36" s="21"/>
      <c r="BBD36" s="21"/>
      <c r="BBE36" s="21"/>
      <c r="BBF36" s="21"/>
      <c r="BBG36" s="21"/>
      <c r="BBH36" s="21"/>
      <c r="BBI36" s="21"/>
      <c r="BBJ36" s="21"/>
      <c r="BBK36" s="21"/>
      <c r="BBL36" s="21"/>
      <c r="BBM36" s="21"/>
      <c r="BBN36" s="21"/>
      <c r="BBO36" s="21"/>
      <c r="BBP36" s="21"/>
      <c r="BBQ36" s="21"/>
      <c r="BBR36" s="21"/>
      <c r="BBS36" s="21"/>
      <c r="BBT36" s="21"/>
      <c r="BBU36" s="21"/>
      <c r="BBV36" s="21"/>
      <c r="BBW36" s="21"/>
      <c r="BBX36" s="21"/>
      <c r="BBY36" s="21"/>
      <c r="BBZ36" s="21"/>
      <c r="BCA36" s="21"/>
      <c r="BCB36" s="21"/>
      <c r="BCC36" s="21"/>
      <c r="BCD36" s="21"/>
      <c r="BCE36" s="21"/>
      <c r="BCF36" s="21"/>
      <c r="BCG36" s="21"/>
      <c r="BCH36" s="21"/>
      <c r="BCI36" s="21"/>
      <c r="BCJ36" s="21"/>
      <c r="BCK36" s="21"/>
      <c r="BCL36" s="21"/>
      <c r="BCM36" s="21"/>
      <c r="BCN36" s="21"/>
      <c r="BCO36" s="21"/>
      <c r="BCP36" s="21"/>
      <c r="BCQ36" s="21"/>
      <c r="BCR36" s="21"/>
      <c r="BCS36" s="21"/>
      <c r="BCT36" s="21"/>
      <c r="BCU36" s="21"/>
      <c r="BCV36" s="21"/>
      <c r="BCW36" s="21"/>
      <c r="BCX36" s="21"/>
      <c r="BCY36" s="21"/>
      <c r="BCZ36" s="21"/>
      <c r="BDA36" s="21"/>
      <c r="BDB36" s="21"/>
      <c r="BDC36" s="21"/>
      <c r="BDD36" s="21"/>
      <c r="BDE36" s="21"/>
      <c r="BDF36" s="21"/>
      <c r="BDG36" s="21"/>
      <c r="BDH36" s="21"/>
      <c r="BDI36" s="21"/>
      <c r="BDJ36" s="21"/>
      <c r="BDK36" s="21"/>
      <c r="BDL36" s="21"/>
      <c r="BDM36" s="21"/>
      <c r="BDN36" s="21"/>
      <c r="BDO36" s="21"/>
      <c r="BDP36" s="21"/>
      <c r="BDQ36" s="21"/>
      <c r="BDR36" s="21"/>
      <c r="BDS36" s="21"/>
      <c r="BDT36" s="21"/>
      <c r="BDU36" s="21"/>
      <c r="BDV36" s="21"/>
      <c r="BDW36" s="21"/>
      <c r="BDX36" s="21"/>
      <c r="BDY36" s="21"/>
      <c r="BDZ36" s="21"/>
      <c r="BEA36" s="21"/>
      <c r="BEB36" s="21"/>
      <c r="BEC36" s="21"/>
      <c r="BED36" s="21"/>
      <c r="BEE36" s="21"/>
      <c r="BEF36" s="21"/>
      <c r="BEG36" s="21"/>
      <c r="BEH36" s="21"/>
      <c r="BEI36" s="21"/>
      <c r="BEJ36" s="21"/>
      <c r="BEK36" s="21"/>
      <c r="BEL36" s="21"/>
      <c r="BEM36" s="21"/>
      <c r="BEN36" s="21"/>
      <c r="BEO36" s="21"/>
      <c r="BEP36" s="21"/>
      <c r="BEQ36" s="21"/>
      <c r="BER36" s="21"/>
      <c r="BES36" s="21"/>
      <c r="BET36" s="21"/>
      <c r="BEU36" s="21"/>
      <c r="BEV36" s="21"/>
      <c r="BEW36" s="21"/>
      <c r="BEX36" s="21"/>
      <c r="BEY36" s="21"/>
      <c r="BEZ36" s="21"/>
      <c r="BFA36" s="21"/>
      <c r="BFB36" s="21"/>
      <c r="BFC36" s="21"/>
      <c r="BFD36" s="21"/>
      <c r="BFE36" s="21"/>
      <c r="BFF36" s="21"/>
      <c r="BFG36" s="21"/>
      <c r="BFH36" s="21"/>
      <c r="BFI36" s="21"/>
      <c r="BFJ36" s="21"/>
      <c r="BFK36" s="21"/>
      <c r="BFL36" s="21"/>
      <c r="BFM36" s="21"/>
      <c r="BFN36" s="21"/>
      <c r="BFO36" s="21"/>
      <c r="BFP36" s="21"/>
      <c r="BFQ36" s="21"/>
      <c r="BFR36" s="21"/>
      <c r="BFS36" s="21"/>
      <c r="BFT36" s="21"/>
      <c r="BFU36" s="21"/>
      <c r="BFV36" s="21"/>
      <c r="BFW36" s="21"/>
      <c r="BFX36" s="21"/>
      <c r="BFY36" s="21"/>
      <c r="BFZ36" s="21"/>
      <c r="BGA36" s="21"/>
      <c r="BGB36" s="21"/>
      <c r="BGC36" s="21"/>
      <c r="BGD36" s="21"/>
      <c r="BGE36" s="21"/>
      <c r="BGF36" s="21"/>
      <c r="BGG36" s="21"/>
      <c r="BGH36" s="21"/>
      <c r="BGI36" s="21"/>
      <c r="BGJ36" s="21"/>
      <c r="BGK36" s="21"/>
      <c r="BGL36" s="21"/>
      <c r="BGM36" s="21"/>
      <c r="BGN36" s="21"/>
      <c r="BGO36" s="21"/>
      <c r="BGP36" s="21"/>
      <c r="BGQ36" s="21"/>
      <c r="BGR36" s="21"/>
      <c r="BGS36" s="21"/>
      <c r="BGT36" s="21"/>
      <c r="BGU36" s="21"/>
      <c r="BGV36" s="21"/>
      <c r="BGW36" s="21"/>
      <c r="BGX36" s="21"/>
      <c r="BGY36" s="21"/>
      <c r="BGZ36" s="21"/>
      <c r="BHA36" s="21"/>
      <c r="BHB36" s="21"/>
      <c r="BHC36" s="21"/>
      <c r="BHD36" s="21"/>
      <c r="BHE36" s="21"/>
      <c r="BHF36" s="21"/>
      <c r="BHG36" s="21"/>
      <c r="BHH36" s="21"/>
      <c r="BHI36" s="21"/>
      <c r="BHJ36" s="21"/>
      <c r="BHK36" s="21"/>
      <c r="BHL36" s="21"/>
      <c r="BHM36" s="21"/>
      <c r="BHN36" s="21"/>
      <c r="BHO36" s="21"/>
      <c r="BHP36" s="21"/>
      <c r="BHQ36" s="21"/>
      <c r="BHR36" s="21"/>
      <c r="BHS36" s="21"/>
      <c r="BHT36" s="21"/>
      <c r="BHU36" s="21"/>
      <c r="BHV36" s="21"/>
      <c r="BHW36" s="21"/>
      <c r="BHX36" s="21"/>
      <c r="BHY36" s="21"/>
      <c r="BHZ36" s="21"/>
      <c r="BIA36" s="21"/>
      <c r="BIB36" s="21"/>
      <c r="BIC36" s="21"/>
      <c r="BID36" s="21"/>
      <c r="BIE36" s="21"/>
      <c r="BIF36" s="21"/>
      <c r="BIG36" s="21"/>
      <c r="BIH36" s="21"/>
      <c r="BII36" s="21"/>
      <c r="BIJ36" s="21"/>
      <c r="BIK36" s="21"/>
      <c r="BIL36" s="21"/>
      <c r="BIM36" s="21"/>
      <c r="BIN36" s="21"/>
      <c r="BIO36" s="21"/>
      <c r="BIP36" s="21"/>
      <c r="BIQ36" s="21"/>
      <c r="BIR36" s="21"/>
      <c r="BIS36" s="21"/>
      <c r="BIT36" s="21"/>
      <c r="BIU36" s="21"/>
      <c r="BIV36" s="21"/>
      <c r="BIW36" s="21"/>
      <c r="BIX36" s="21"/>
      <c r="BIY36" s="21"/>
      <c r="BIZ36" s="21"/>
      <c r="BJA36" s="21"/>
      <c r="BJB36" s="21"/>
      <c r="BJC36" s="21"/>
      <c r="BJD36" s="21"/>
      <c r="BJE36" s="21"/>
      <c r="BJF36" s="21"/>
      <c r="BJG36" s="21"/>
      <c r="BJH36" s="21"/>
      <c r="BJI36" s="21"/>
      <c r="BJJ36" s="21"/>
      <c r="BJK36" s="21"/>
      <c r="BJL36" s="21"/>
      <c r="BJM36" s="21"/>
      <c r="BJN36" s="21"/>
      <c r="BJO36" s="21"/>
      <c r="BJP36" s="21"/>
      <c r="BJQ36" s="21"/>
      <c r="BJR36" s="21"/>
      <c r="BJS36" s="21"/>
      <c r="BJT36" s="21"/>
      <c r="BJU36" s="21"/>
      <c r="BJV36" s="21"/>
      <c r="BJW36" s="21"/>
      <c r="BJX36" s="21"/>
      <c r="BJY36" s="21"/>
      <c r="BJZ36" s="21"/>
      <c r="BKA36" s="21"/>
      <c r="BKB36" s="21"/>
      <c r="BKC36" s="21"/>
      <c r="BKD36" s="21"/>
      <c r="BKE36" s="21"/>
      <c r="BKF36" s="21"/>
      <c r="BKG36" s="21"/>
      <c r="BKH36" s="21"/>
      <c r="BKI36" s="21"/>
      <c r="BKJ36" s="21"/>
      <c r="BKK36" s="21"/>
      <c r="BKL36" s="21"/>
      <c r="BKM36" s="21"/>
      <c r="BKN36" s="21"/>
      <c r="BKO36" s="21"/>
      <c r="BKP36" s="21"/>
      <c r="BKQ36" s="21"/>
      <c r="BKR36" s="21"/>
      <c r="BKS36" s="21"/>
      <c r="BKT36" s="21"/>
      <c r="BKU36" s="21"/>
      <c r="BKV36" s="21"/>
      <c r="BKW36" s="21"/>
      <c r="BKX36" s="21"/>
      <c r="BKY36" s="21"/>
      <c r="BKZ36" s="21"/>
      <c r="BLA36" s="21"/>
      <c r="BLB36" s="21"/>
      <c r="BLC36" s="21"/>
      <c r="BLD36" s="21"/>
      <c r="BLE36" s="21"/>
      <c r="BLF36" s="21"/>
      <c r="BLG36" s="21"/>
      <c r="BLH36" s="21"/>
      <c r="BLI36" s="21"/>
      <c r="BLJ36" s="21"/>
      <c r="BLK36" s="21"/>
      <c r="BLL36" s="21"/>
      <c r="BLM36" s="21"/>
      <c r="BLN36" s="21"/>
      <c r="BLO36" s="21"/>
      <c r="BLP36" s="21"/>
      <c r="BLQ36" s="21"/>
      <c r="BLR36" s="21"/>
      <c r="BLS36" s="21"/>
      <c r="BLT36" s="21"/>
      <c r="BLU36" s="21"/>
      <c r="BLV36" s="21"/>
      <c r="BLW36" s="21"/>
      <c r="BLX36" s="21"/>
      <c r="BLY36" s="21"/>
      <c r="BLZ36" s="21"/>
      <c r="BMA36" s="21"/>
      <c r="BMB36" s="21"/>
      <c r="BMC36" s="21"/>
      <c r="BMD36" s="21"/>
      <c r="BME36" s="21"/>
      <c r="BMF36" s="21"/>
      <c r="BMG36" s="21"/>
      <c r="BMH36" s="21"/>
      <c r="BMI36" s="21"/>
      <c r="BMJ36" s="21"/>
      <c r="BMK36" s="21"/>
      <c r="BML36" s="21"/>
      <c r="BMM36" s="21"/>
      <c r="BMN36" s="21"/>
      <c r="BMO36" s="21"/>
      <c r="BMP36" s="21"/>
      <c r="BMQ36" s="21"/>
      <c r="BMR36" s="21"/>
      <c r="BMS36" s="21"/>
      <c r="BMT36" s="21"/>
      <c r="BMU36" s="21"/>
      <c r="BMV36" s="21"/>
      <c r="BMW36" s="21"/>
      <c r="BMX36" s="21"/>
      <c r="BMY36" s="21"/>
      <c r="BMZ36" s="21"/>
      <c r="BNA36" s="21"/>
      <c r="BNB36" s="21"/>
      <c r="BNC36" s="21"/>
      <c r="BND36" s="21"/>
      <c r="BNE36" s="21"/>
      <c r="BNF36" s="21"/>
      <c r="BNG36" s="21"/>
      <c r="BNH36" s="21"/>
      <c r="BNI36" s="21"/>
      <c r="BNJ36" s="21"/>
      <c r="BNK36" s="21"/>
      <c r="BNL36" s="21"/>
      <c r="BNM36" s="21"/>
      <c r="BNN36" s="21"/>
      <c r="BNO36" s="21"/>
      <c r="BNP36" s="21"/>
      <c r="BNQ36" s="21"/>
      <c r="BNR36" s="21"/>
      <c r="BNS36" s="21"/>
      <c r="BNT36" s="21"/>
      <c r="BNU36" s="21"/>
      <c r="BNV36" s="21"/>
      <c r="BNW36" s="21"/>
      <c r="BNX36" s="21"/>
      <c r="BNY36" s="21"/>
      <c r="BNZ36" s="21"/>
      <c r="BOA36" s="21"/>
      <c r="BOB36" s="21"/>
      <c r="BOC36" s="21"/>
      <c r="BOD36" s="21"/>
      <c r="BOE36" s="21"/>
      <c r="BOF36" s="21"/>
      <c r="BOG36" s="21"/>
      <c r="BOH36" s="21"/>
      <c r="BOI36" s="21"/>
      <c r="BOJ36" s="21"/>
      <c r="BOK36" s="21"/>
      <c r="BOL36" s="21"/>
      <c r="BOM36" s="21"/>
      <c r="BON36" s="21"/>
      <c r="BOO36" s="21"/>
      <c r="BOP36" s="21"/>
      <c r="BOQ36" s="21"/>
      <c r="BOR36" s="21"/>
      <c r="BOS36" s="21"/>
      <c r="BOT36" s="21"/>
      <c r="BOU36" s="21"/>
      <c r="BOV36" s="21"/>
      <c r="BOW36" s="21"/>
      <c r="BOX36" s="21"/>
      <c r="BOY36" s="21"/>
      <c r="BOZ36" s="21"/>
      <c r="BPA36" s="21"/>
      <c r="BPB36" s="21"/>
      <c r="BPC36" s="21"/>
      <c r="BPD36" s="21"/>
      <c r="BPE36" s="21"/>
      <c r="BPF36" s="21"/>
      <c r="BPG36" s="21"/>
      <c r="BPH36" s="21"/>
      <c r="BPI36" s="21"/>
      <c r="BPJ36" s="21"/>
      <c r="BPK36" s="21"/>
      <c r="BPL36" s="21"/>
      <c r="BPM36" s="21"/>
      <c r="BPN36" s="21"/>
      <c r="BPO36" s="21"/>
      <c r="BPP36" s="21"/>
      <c r="BPQ36" s="21"/>
      <c r="BPR36" s="21"/>
      <c r="BPS36" s="21"/>
      <c r="BPT36" s="21"/>
      <c r="BPU36" s="21"/>
      <c r="BPV36" s="21"/>
      <c r="BPW36" s="21"/>
      <c r="BPX36" s="21"/>
      <c r="BPY36" s="21"/>
      <c r="BPZ36" s="21"/>
      <c r="BQA36" s="21"/>
      <c r="BQB36" s="21"/>
      <c r="BQC36" s="21"/>
      <c r="BQD36" s="21"/>
      <c r="BQE36" s="21"/>
      <c r="BQF36" s="21"/>
      <c r="BQG36" s="21"/>
      <c r="BQH36" s="21"/>
      <c r="BQI36" s="21"/>
      <c r="BQJ36" s="21"/>
      <c r="BQK36" s="21"/>
      <c r="BQL36" s="21"/>
      <c r="BQM36" s="21"/>
      <c r="BQN36" s="21"/>
      <c r="BQO36" s="21"/>
      <c r="BQP36" s="21"/>
      <c r="BQQ36" s="21"/>
      <c r="BQR36" s="21"/>
      <c r="BQS36" s="21"/>
      <c r="BQT36" s="21"/>
      <c r="BQU36" s="21"/>
      <c r="BQV36" s="21"/>
      <c r="BQW36" s="21"/>
      <c r="BQX36" s="21"/>
      <c r="BQY36" s="21"/>
      <c r="BQZ36" s="21"/>
      <c r="BRA36" s="21"/>
      <c r="BRB36" s="21"/>
      <c r="BRC36" s="21"/>
      <c r="BRD36" s="21"/>
      <c r="BRE36" s="21"/>
      <c r="BRF36" s="21"/>
      <c r="BRG36" s="21"/>
      <c r="BRH36" s="21"/>
      <c r="BRI36" s="21"/>
      <c r="BRJ36" s="21"/>
      <c r="BRK36" s="21"/>
      <c r="BRL36" s="21"/>
      <c r="BRM36" s="21"/>
      <c r="BRN36" s="21"/>
      <c r="BRO36" s="21"/>
      <c r="BRP36" s="21"/>
      <c r="BRQ36" s="21"/>
      <c r="BRR36" s="21"/>
      <c r="BRS36" s="21"/>
      <c r="BRT36" s="21"/>
      <c r="BRU36" s="21"/>
      <c r="BRV36" s="21"/>
      <c r="BRW36" s="21"/>
      <c r="BRX36" s="21"/>
      <c r="BRY36" s="21"/>
      <c r="BRZ36" s="21"/>
      <c r="BSA36" s="21"/>
      <c r="BSB36" s="21"/>
      <c r="BSC36" s="21"/>
      <c r="BSD36" s="21"/>
      <c r="BSE36" s="21"/>
      <c r="BSF36" s="21"/>
      <c r="BSG36" s="21"/>
      <c r="BSH36" s="21"/>
      <c r="BSI36" s="21"/>
      <c r="BSJ36" s="21"/>
      <c r="BSK36" s="21"/>
      <c r="BSL36" s="21"/>
      <c r="BSM36" s="21"/>
      <c r="BSN36" s="21"/>
      <c r="BSO36" s="21"/>
      <c r="BSP36" s="21"/>
      <c r="BSQ36" s="21"/>
      <c r="BSR36" s="21"/>
      <c r="BSS36" s="21"/>
      <c r="BST36" s="21"/>
      <c r="BSU36" s="21"/>
      <c r="BSV36" s="21"/>
      <c r="BSW36" s="21"/>
      <c r="BSX36" s="21"/>
      <c r="BSY36" s="21"/>
      <c r="BSZ36" s="21"/>
      <c r="BTA36" s="21"/>
      <c r="BTB36" s="21"/>
      <c r="BTC36" s="21"/>
      <c r="BTD36" s="21"/>
      <c r="BTE36" s="21"/>
      <c r="BTF36" s="21"/>
      <c r="BTG36" s="21"/>
      <c r="BTH36" s="21"/>
      <c r="BTI36" s="21"/>
      <c r="BTJ36" s="21"/>
      <c r="BTK36" s="21"/>
      <c r="BTL36" s="21"/>
      <c r="BTM36" s="21"/>
      <c r="BTN36" s="21"/>
      <c r="BTO36" s="21"/>
      <c r="BTP36" s="21"/>
      <c r="BTQ36" s="21"/>
      <c r="BTR36" s="21"/>
      <c r="BTS36" s="21"/>
      <c r="BTT36" s="21"/>
      <c r="BTU36" s="21"/>
      <c r="BTV36" s="21"/>
      <c r="BTW36" s="21"/>
      <c r="BTX36" s="21"/>
      <c r="BTY36" s="21"/>
      <c r="BTZ36" s="21"/>
      <c r="BUA36" s="21"/>
      <c r="BUB36" s="21"/>
      <c r="BUC36" s="21"/>
      <c r="BUD36" s="21"/>
      <c r="BUE36" s="21"/>
      <c r="BUF36" s="21"/>
      <c r="BUG36" s="21"/>
      <c r="BUH36" s="21"/>
      <c r="BUI36" s="21"/>
      <c r="BUJ36" s="21"/>
      <c r="BUK36" s="21"/>
      <c r="BUL36" s="21"/>
      <c r="BUM36" s="21"/>
      <c r="BUN36" s="21"/>
      <c r="BUO36" s="21"/>
      <c r="BUP36" s="21"/>
      <c r="BUQ36" s="21"/>
      <c r="BUR36" s="21"/>
      <c r="BUS36" s="21"/>
      <c r="BUT36" s="21"/>
      <c r="BUU36" s="21"/>
      <c r="BUV36" s="21"/>
      <c r="BUW36" s="21"/>
      <c r="BUX36" s="21"/>
      <c r="BUY36" s="21"/>
      <c r="BUZ36" s="21"/>
      <c r="BVA36" s="21"/>
      <c r="BVB36" s="21"/>
      <c r="BVC36" s="21"/>
      <c r="BVD36" s="21"/>
      <c r="BVE36" s="21"/>
      <c r="BVF36" s="21"/>
      <c r="BVG36" s="21"/>
      <c r="BVH36" s="21"/>
      <c r="BVI36" s="21"/>
      <c r="BVJ36" s="21"/>
      <c r="BVK36" s="21"/>
      <c r="BVL36" s="21"/>
      <c r="BVM36" s="21"/>
      <c r="BVN36" s="21"/>
      <c r="BVO36" s="21"/>
      <c r="BVP36" s="21"/>
      <c r="BVQ36" s="21"/>
      <c r="BVR36" s="21"/>
      <c r="BVS36" s="21"/>
      <c r="BVT36" s="21"/>
      <c r="BVU36" s="21"/>
      <c r="BVV36" s="21"/>
      <c r="BVW36" s="21"/>
      <c r="BVX36" s="21"/>
      <c r="BVY36" s="21"/>
      <c r="BVZ36" s="21"/>
      <c r="BWA36" s="21"/>
      <c r="BWB36" s="21"/>
      <c r="BWC36" s="21"/>
      <c r="BWD36" s="21"/>
      <c r="BWE36" s="21"/>
      <c r="BWF36" s="21"/>
      <c r="BWG36" s="21"/>
      <c r="BWH36" s="21"/>
      <c r="BWI36" s="21"/>
      <c r="BWJ36" s="21"/>
      <c r="BWK36" s="21"/>
      <c r="BWL36" s="21"/>
      <c r="BWM36" s="21"/>
      <c r="BWN36" s="21"/>
      <c r="BWO36" s="21"/>
      <c r="BWP36" s="21"/>
      <c r="BWQ36" s="21"/>
      <c r="BWR36" s="21"/>
      <c r="BWS36" s="21"/>
      <c r="BWT36" s="21"/>
      <c r="BWU36" s="21"/>
      <c r="BWV36" s="21"/>
      <c r="BWW36" s="21"/>
      <c r="BWX36" s="21"/>
      <c r="BWY36" s="21"/>
      <c r="BWZ36" s="21"/>
      <c r="BXA36" s="21"/>
      <c r="BXB36" s="21"/>
      <c r="BXC36" s="21"/>
      <c r="BXD36" s="21"/>
      <c r="BXE36" s="21"/>
      <c r="BXF36" s="21"/>
      <c r="BXG36" s="21"/>
      <c r="BXH36" s="21"/>
      <c r="BXI36" s="21"/>
      <c r="BXJ36" s="21"/>
      <c r="BXK36" s="21"/>
      <c r="BXL36" s="21"/>
      <c r="BXM36" s="21"/>
      <c r="BXN36" s="21"/>
      <c r="BXO36" s="21"/>
      <c r="BXP36" s="21"/>
      <c r="BXQ36" s="21"/>
      <c r="BXR36" s="21"/>
      <c r="BXS36" s="21"/>
      <c r="BXT36" s="21"/>
      <c r="BXU36" s="21"/>
      <c r="BXV36" s="21"/>
      <c r="BXW36" s="21"/>
      <c r="BXX36" s="21"/>
      <c r="BXY36" s="21"/>
      <c r="BXZ36" s="21"/>
      <c r="BYA36" s="21"/>
      <c r="BYB36" s="21"/>
      <c r="BYC36" s="21"/>
      <c r="BYD36" s="21"/>
      <c r="BYE36" s="21"/>
      <c r="BYF36" s="21"/>
      <c r="BYG36" s="21"/>
      <c r="BYH36" s="21"/>
      <c r="BYI36" s="21"/>
      <c r="BYJ36" s="21"/>
      <c r="BYK36" s="21"/>
      <c r="BYL36" s="21"/>
      <c r="BYM36" s="21"/>
      <c r="BYN36" s="21"/>
      <c r="BYO36" s="21"/>
      <c r="BYP36" s="21"/>
      <c r="BYQ36" s="21"/>
      <c r="BYR36" s="21"/>
      <c r="BYS36" s="21"/>
      <c r="BYT36" s="21"/>
      <c r="BYU36" s="21"/>
      <c r="BYV36" s="21"/>
      <c r="BYW36" s="21"/>
      <c r="BYX36" s="21"/>
      <c r="BYY36" s="21"/>
      <c r="BYZ36" s="21"/>
      <c r="BZA36" s="21"/>
      <c r="BZB36" s="21"/>
      <c r="BZC36" s="21"/>
      <c r="BZD36" s="21"/>
      <c r="BZE36" s="21"/>
      <c r="BZF36" s="21"/>
      <c r="BZG36" s="21"/>
      <c r="BZH36" s="21"/>
      <c r="BZI36" s="21"/>
      <c r="BZJ36" s="21"/>
      <c r="BZK36" s="21"/>
      <c r="BZL36" s="21"/>
      <c r="BZM36" s="21"/>
      <c r="BZN36" s="21"/>
      <c r="BZO36" s="21"/>
      <c r="BZP36" s="21"/>
      <c r="BZQ36" s="21"/>
      <c r="BZR36" s="21"/>
      <c r="BZS36" s="21"/>
      <c r="BZT36" s="21"/>
      <c r="BZU36" s="21"/>
      <c r="BZV36" s="21"/>
      <c r="BZW36" s="21"/>
      <c r="BZX36" s="21"/>
      <c r="BZY36" s="21"/>
      <c r="BZZ36" s="21"/>
      <c r="CAA36" s="21"/>
      <c r="CAB36" s="21"/>
      <c r="CAC36" s="21"/>
      <c r="CAD36" s="21"/>
      <c r="CAE36" s="21"/>
      <c r="CAF36" s="21"/>
      <c r="CAG36" s="21"/>
      <c r="CAH36" s="21"/>
      <c r="CAI36" s="21"/>
      <c r="CAJ36" s="21"/>
      <c r="CAK36" s="21"/>
      <c r="CAL36" s="21"/>
      <c r="CAM36" s="21"/>
      <c r="CAN36" s="21"/>
      <c r="CAO36" s="21"/>
      <c r="CAP36" s="21"/>
      <c r="CAQ36" s="21"/>
      <c r="CAR36" s="21"/>
      <c r="CAS36" s="21"/>
      <c r="CAT36" s="21"/>
      <c r="CAU36" s="21"/>
      <c r="CAV36" s="21"/>
      <c r="CAW36" s="21"/>
      <c r="CAX36" s="21"/>
      <c r="CAY36" s="21"/>
      <c r="CAZ36" s="21"/>
      <c r="CBA36" s="21"/>
      <c r="CBB36" s="21"/>
      <c r="CBC36" s="21"/>
      <c r="CBD36" s="21"/>
      <c r="CBE36" s="21"/>
      <c r="CBF36" s="21"/>
      <c r="CBG36" s="21"/>
      <c r="CBH36" s="21"/>
      <c r="CBI36" s="21"/>
      <c r="CBJ36" s="21"/>
      <c r="CBK36" s="21"/>
      <c r="CBL36" s="21"/>
      <c r="CBM36" s="21"/>
      <c r="CBN36" s="21"/>
      <c r="CBO36" s="21"/>
      <c r="CBP36" s="21"/>
      <c r="CBQ36" s="21"/>
      <c r="CBR36" s="21"/>
      <c r="CBS36" s="21"/>
      <c r="CBT36" s="21"/>
      <c r="CBU36" s="21"/>
      <c r="CBV36" s="21"/>
      <c r="CBW36" s="21"/>
      <c r="CBX36" s="21"/>
      <c r="CBY36" s="21"/>
      <c r="CBZ36" s="21"/>
      <c r="CCA36" s="21"/>
      <c r="CCB36" s="21"/>
      <c r="CCC36" s="21"/>
      <c r="CCD36" s="21"/>
      <c r="CCE36" s="21"/>
      <c r="CCF36" s="21"/>
      <c r="CCG36" s="21"/>
      <c r="CCH36" s="21"/>
      <c r="CCI36" s="21"/>
      <c r="CCJ36" s="21"/>
      <c r="CCK36" s="21"/>
      <c r="CCL36" s="21"/>
      <c r="CCM36" s="21"/>
      <c r="CCN36" s="21"/>
      <c r="CCO36" s="21"/>
      <c r="CCP36" s="21"/>
      <c r="CCQ36" s="21"/>
      <c r="CCR36" s="21"/>
      <c r="CCS36" s="21"/>
      <c r="CCT36" s="21"/>
      <c r="CCU36" s="21"/>
      <c r="CCV36" s="21"/>
      <c r="CCW36" s="21"/>
      <c r="CCX36" s="21"/>
      <c r="CCY36" s="21"/>
      <c r="CCZ36" s="21"/>
      <c r="CDA36" s="21"/>
      <c r="CDB36" s="21"/>
      <c r="CDC36" s="21"/>
      <c r="CDD36" s="21"/>
      <c r="CDE36" s="21"/>
      <c r="CDF36" s="21"/>
      <c r="CDG36" s="21"/>
      <c r="CDH36" s="21"/>
      <c r="CDI36" s="21"/>
      <c r="CDJ36" s="21"/>
      <c r="CDK36" s="21"/>
      <c r="CDL36" s="21"/>
      <c r="CDM36" s="21"/>
      <c r="CDN36" s="21"/>
      <c r="CDO36" s="21"/>
      <c r="CDP36" s="21"/>
      <c r="CDQ36" s="21"/>
      <c r="CDR36" s="21"/>
      <c r="CDS36" s="21"/>
      <c r="CDT36" s="21"/>
      <c r="CDU36" s="21"/>
      <c r="CDV36" s="21"/>
      <c r="CDW36" s="21"/>
      <c r="CDX36" s="21"/>
      <c r="CDY36" s="21"/>
      <c r="CDZ36" s="21"/>
      <c r="CEA36" s="21"/>
      <c r="CEB36" s="21"/>
      <c r="CEC36" s="21"/>
      <c r="CED36" s="21"/>
      <c r="CEE36" s="21"/>
      <c r="CEF36" s="21"/>
      <c r="CEG36" s="21"/>
      <c r="CEH36" s="21"/>
      <c r="CEI36" s="21"/>
      <c r="CEJ36" s="21"/>
      <c r="CEK36" s="21"/>
      <c r="CEL36" s="21"/>
      <c r="CEM36" s="21"/>
      <c r="CEN36" s="21"/>
      <c r="CEO36" s="21"/>
      <c r="CEP36" s="21"/>
      <c r="CEQ36" s="21"/>
      <c r="CER36" s="21"/>
      <c r="CES36" s="21"/>
      <c r="CET36" s="21"/>
      <c r="CEU36" s="21"/>
      <c r="CEV36" s="21"/>
      <c r="CEW36" s="21"/>
      <c r="CEX36" s="21"/>
      <c r="CEY36" s="21"/>
      <c r="CEZ36" s="21"/>
      <c r="CFA36" s="21"/>
      <c r="CFB36" s="21"/>
      <c r="CFC36" s="21"/>
      <c r="CFD36" s="21"/>
      <c r="CFE36" s="21"/>
      <c r="CFF36" s="21"/>
      <c r="CFG36" s="21"/>
      <c r="CFH36" s="21"/>
      <c r="CFI36" s="21"/>
      <c r="CFJ36" s="21"/>
      <c r="CFK36" s="21"/>
      <c r="CFL36" s="21"/>
      <c r="CFM36" s="21"/>
      <c r="CFN36" s="21"/>
      <c r="CFO36" s="21"/>
      <c r="CFP36" s="21"/>
      <c r="CFQ36" s="21"/>
      <c r="CFR36" s="21"/>
      <c r="CFS36" s="21"/>
      <c r="CFT36" s="21"/>
      <c r="CFU36" s="21"/>
      <c r="CFV36" s="21"/>
      <c r="CFW36" s="21"/>
      <c r="CFX36" s="21"/>
      <c r="CFY36" s="21"/>
      <c r="CFZ36" s="21"/>
      <c r="CGA36" s="21"/>
      <c r="CGB36" s="21"/>
      <c r="CGC36" s="21"/>
      <c r="CGD36" s="21"/>
      <c r="CGE36" s="21"/>
      <c r="CGF36" s="21"/>
      <c r="CGG36" s="21"/>
      <c r="CGH36" s="21"/>
      <c r="CGI36" s="21"/>
      <c r="CGJ36" s="21"/>
      <c r="CGK36" s="21"/>
      <c r="CGL36" s="21"/>
      <c r="CGM36" s="21"/>
      <c r="CGN36" s="21"/>
      <c r="CGO36" s="21"/>
      <c r="CGP36" s="21"/>
      <c r="CGQ36" s="21"/>
      <c r="CGR36" s="21"/>
      <c r="CGS36" s="21"/>
      <c r="CGT36" s="21"/>
      <c r="CGU36" s="21"/>
      <c r="CGV36" s="21"/>
      <c r="CGW36" s="21"/>
      <c r="CGX36" s="21"/>
      <c r="CGY36" s="21"/>
      <c r="CGZ36" s="21"/>
      <c r="CHA36" s="21"/>
      <c r="CHB36" s="21"/>
      <c r="CHC36" s="21"/>
      <c r="CHD36" s="21"/>
      <c r="CHE36" s="21"/>
      <c r="CHF36" s="21"/>
      <c r="CHG36" s="21"/>
      <c r="CHH36" s="21"/>
      <c r="CHI36" s="21"/>
      <c r="CHJ36" s="21"/>
      <c r="CHK36" s="21"/>
      <c r="CHL36" s="21"/>
      <c r="CHM36" s="21"/>
      <c r="CHN36" s="21"/>
      <c r="CHO36" s="21"/>
      <c r="CHP36" s="21"/>
      <c r="CHQ36" s="21"/>
      <c r="CHR36" s="21"/>
      <c r="CHS36" s="21"/>
      <c r="CHT36" s="21"/>
      <c r="CHU36" s="21"/>
      <c r="CHV36" s="21"/>
      <c r="CHW36" s="21"/>
      <c r="CHX36" s="21"/>
      <c r="CHY36" s="21"/>
      <c r="CHZ36" s="21"/>
      <c r="CIA36" s="21"/>
      <c r="CIB36" s="21"/>
      <c r="CIC36" s="21"/>
      <c r="CID36" s="21"/>
      <c r="CIE36" s="21"/>
      <c r="CIF36" s="21"/>
      <c r="CIG36" s="21"/>
      <c r="CIH36" s="21"/>
      <c r="CII36" s="21"/>
      <c r="CIJ36" s="21"/>
      <c r="CIK36" s="21"/>
      <c r="CIL36" s="21"/>
      <c r="CIM36" s="21"/>
      <c r="CIN36" s="21"/>
      <c r="CIO36" s="21"/>
      <c r="CIP36" s="21"/>
      <c r="CIQ36" s="21"/>
      <c r="CIR36" s="21"/>
      <c r="CIS36" s="21"/>
      <c r="CIT36" s="21"/>
      <c r="CIU36" s="21"/>
      <c r="CIV36" s="21"/>
      <c r="CIW36" s="21"/>
      <c r="CIX36" s="21"/>
      <c r="CIY36" s="21"/>
      <c r="CIZ36" s="21"/>
      <c r="CJA36" s="21"/>
      <c r="CJB36" s="21"/>
      <c r="CJC36" s="21"/>
      <c r="CJD36" s="21"/>
      <c r="CJE36" s="21"/>
      <c r="CJF36" s="21"/>
      <c r="CJG36" s="21"/>
      <c r="CJH36" s="21"/>
      <c r="CJI36" s="21"/>
      <c r="CJJ36" s="21"/>
      <c r="CJK36" s="21"/>
      <c r="CJL36" s="21"/>
      <c r="CJM36" s="21"/>
      <c r="CJN36" s="21"/>
      <c r="CJO36" s="21"/>
      <c r="CJP36" s="21"/>
      <c r="CJQ36" s="21"/>
      <c r="CJR36" s="21"/>
      <c r="CJS36" s="21"/>
      <c r="CJT36" s="21"/>
      <c r="CJU36" s="21"/>
      <c r="CJV36" s="21"/>
      <c r="CJW36" s="21"/>
      <c r="CJX36" s="21"/>
      <c r="CJY36" s="21"/>
      <c r="CJZ36" s="21"/>
      <c r="CKA36" s="21"/>
      <c r="CKB36" s="21"/>
      <c r="CKC36" s="21"/>
      <c r="CKD36" s="21"/>
      <c r="CKE36" s="21"/>
      <c r="CKF36" s="21"/>
      <c r="CKG36" s="21"/>
      <c r="CKH36" s="21"/>
      <c r="CKI36" s="21"/>
      <c r="CKJ36" s="21"/>
      <c r="CKK36" s="21"/>
      <c r="CKL36" s="21"/>
      <c r="CKM36" s="21"/>
      <c r="CKN36" s="21"/>
      <c r="CKO36" s="21"/>
      <c r="CKP36" s="21"/>
      <c r="CKQ36" s="21"/>
      <c r="CKR36" s="21"/>
      <c r="CKS36" s="21"/>
      <c r="CKT36" s="21"/>
      <c r="CKU36" s="21"/>
      <c r="CKV36" s="21"/>
      <c r="CKW36" s="21"/>
      <c r="CKX36" s="21"/>
      <c r="CKY36" s="21"/>
      <c r="CKZ36" s="21"/>
      <c r="CLA36" s="21"/>
      <c r="CLB36" s="21"/>
      <c r="CLC36" s="21"/>
      <c r="CLD36" s="21"/>
      <c r="CLE36" s="21"/>
      <c r="CLF36" s="21"/>
      <c r="CLG36" s="21"/>
      <c r="CLH36" s="21"/>
      <c r="CLI36" s="21"/>
      <c r="CLJ36" s="21"/>
      <c r="CLK36" s="21"/>
      <c r="CLL36" s="21"/>
      <c r="CLM36" s="21"/>
      <c r="CLN36" s="21"/>
      <c r="CLO36" s="21"/>
      <c r="CLP36" s="21"/>
      <c r="CLQ36" s="21"/>
      <c r="CLR36" s="21"/>
      <c r="CLS36" s="21"/>
      <c r="CLT36" s="21"/>
      <c r="CLU36" s="21"/>
      <c r="CLV36" s="21"/>
      <c r="CLW36" s="21"/>
      <c r="CLX36" s="21"/>
      <c r="CLY36" s="21"/>
      <c r="CLZ36" s="21"/>
      <c r="CMA36" s="21"/>
      <c r="CMB36" s="21"/>
      <c r="CMC36" s="21"/>
      <c r="CMD36" s="21"/>
      <c r="CME36" s="21"/>
      <c r="CMF36" s="21"/>
      <c r="CMG36" s="21"/>
      <c r="CMH36" s="21"/>
      <c r="CMI36" s="21"/>
      <c r="CMJ36" s="21"/>
      <c r="CMK36" s="21"/>
      <c r="CML36" s="21"/>
      <c r="CMM36" s="21"/>
      <c r="CMN36" s="21"/>
      <c r="CMO36" s="21"/>
      <c r="CMP36" s="21"/>
      <c r="CMQ36" s="21"/>
      <c r="CMR36" s="21"/>
      <c r="CMS36" s="21"/>
      <c r="CMT36" s="21"/>
      <c r="CMU36" s="21"/>
      <c r="CMV36" s="21"/>
      <c r="CMW36" s="21"/>
      <c r="CMX36" s="21"/>
      <c r="CMY36" s="21"/>
      <c r="CMZ36" s="21"/>
      <c r="CNA36" s="21"/>
      <c r="CNB36" s="21"/>
      <c r="CNC36" s="21"/>
      <c r="CND36" s="21"/>
      <c r="CNE36" s="21"/>
      <c r="CNF36" s="21"/>
      <c r="CNG36" s="21"/>
      <c r="CNH36" s="21"/>
      <c r="CNI36" s="21"/>
      <c r="CNJ36" s="21"/>
      <c r="CNK36" s="21"/>
      <c r="CNL36" s="21"/>
      <c r="CNM36" s="21"/>
      <c r="CNN36" s="21"/>
      <c r="CNO36" s="21"/>
      <c r="CNP36" s="21"/>
      <c r="CNQ36" s="21"/>
      <c r="CNR36" s="21"/>
      <c r="CNS36" s="21"/>
      <c r="CNT36" s="21"/>
      <c r="CNU36" s="21"/>
      <c r="CNV36" s="21"/>
      <c r="CNW36" s="21"/>
      <c r="CNX36" s="21"/>
      <c r="CNY36" s="21"/>
      <c r="CNZ36" s="21"/>
      <c r="COA36" s="21"/>
      <c r="COB36" s="21"/>
      <c r="COC36" s="21"/>
      <c r="COD36" s="21"/>
      <c r="COE36" s="21"/>
      <c r="COF36" s="21"/>
      <c r="COG36" s="21"/>
      <c r="COH36" s="21"/>
      <c r="COI36" s="21"/>
      <c r="COJ36" s="21"/>
      <c r="COK36" s="21"/>
      <c r="COL36" s="21"/>
      <c r="COM36" s="21"/>
      <c r="CON36" s="21"/>
      <c r="COO36" s="21"/>
      <c r="COP36" s="21"/>
      <c r="COQ36" s="21"/>
      <c r="COR36" s="21"/>
      <c r="COS36" s="21"/>
      <c r="COT36" s="21"/>
      <c r="COU36" s="21"/>
      <c r="COV36" s="21"/>
      <c r="COW36" s="21"/>
      <c r="COX36" s="21"/>
      <c r="COY36" s="21"/>
      <c r="COZ36" s="21"/>
      <c r="CPA36" s="21"/>
      <c r="CPB36" s="21"/>
      <c r="CPC36" s="21"/>
      <c r="CPD36" s="21"/>
      <c r="CPE36" s="21"/>
      <c r="CPF36" s="21"/>
      <c r="CPG36" s="21"/>
      <c r="CPH36" s="21"/>
      <c r="CPI36" s="21"/>
      <c r="CPJ36" s="21"/>
      <c r="CPK36" s="21"/>
      <c r="CPL36" s="21"/>
      <c r="CPM36" s="21"/>
      <c r="CPN36" s="21"/>
      <c r="CPO36" s="21"/>
      <c r="CPP36" s="21"/>
      <c r="CPQ36" s="21"/>
      <c r="CPR36" s="21"/>
      <c r="CPS36" s="21"/>
      <c r="CPT36" s="21"/>
      <c r="CPU36" s="21"/>
      <c r="CPV36" s="21"/>
      <c r="CPW36" s="21"/>
      <c r="CPX36" s="21"/>
      <c r="CPY36" s="21"/>
      <c r="CPZ36" s="21"/>
      <c r="CQA36" s="21"/>
      <c r="CQB36" s="21"/>
      <c r="CQC36" s="21"/>
      <c r="CQD36" s="21"/>
      <c r="CQE36" s="21"/>
      <c r="CQF36" s="21"/>
      <c r="CQG36" s="21"/>
      <c r="CQH36" s="21"/>
      <c r="CQI36" s="21"/>
      <c r="CQJ36" s="21"/>
      <c r="CQK36" s="21"/>
      <c r="CQL36" s="21"/>
      <c r="CQM36" s="21"/>
      <c r="CQN36" s="21"/>
      <c r="CQO36" s="21"/>
      <c r="CQP36" s="21"/>
      <c r="CQQ36" s="21"/>
      <c r="CQR36" s="21"/>
      <c r="CQS36" s="21"/>
      <c r="CQT36" s="21"/>
      <c r="CQU36" s="21"/>
      <c r="CQV36" s="21"/>
      <c r="CQW36" s="21"/>
      <c r="CQX36" s="21"/>
      <c r="CQY36" s="21"/>
      <c r="CQZ36" s="21"/>
      <c r="CRA36" s="21"/>
      <c r="CRB36" s="21"/>
      <c r="CRC36" s="21"/>
      <c r="CRD36" s="21"/>
      <c r="CRE36" s="21"/>
      <c r="CRF36" s="21"/>
      <c r="CRG36" s="21"/>
      <c r="CRH36" s="21"/>
      <c r="CRI36" s="21"/>
      <c r="CRJ36" s="21"/>
      <c r="CRK36" s="21"/>
      <c r="CRL36" s="21"/>
      <c r="CRM36" s="21"/>
      <c r="CRN36" s="21"/>
      <c r="CRO36" s="21"/>
      <c r="CRP36" s="21"/>
      <c r="CRQ36" s="21"/>
      <c r="CRR36" s="21"/>
      <c r="CRS36" s="21"/>
      <c r="CRT36" s="21"/>
      <c r="CRU36" s="21"/>
      <c r="CRV36" s="21"/>
      <c r="CRW36" s="21"/>
      <c r="CRX36" s="21"/>
      <c r="CRY36" s="21"/>
      <c r="CRZ36" s="21"/>
      <c r="CSA36" s="21"/>
      <c r="CSB36" s="21"/>
      <c r="CSC36" s="21"/>
      <c r="CSD36" s="21"/>
      <c r="CSE36" s="21"/>
      <c r="CSF36" s="21"/>
      <c r="CSG36" s="21"/>
      <c r="CSH36" s="21"/>
      <c r="CSI36" s="21"/>
      <c r="CSJ36" s="21"/>
      <c r="CSK36" s="21"/>
      <c r="CSL36" s="21"/>
      <c r="CSM36" s="21"/>
      <c r="CSN36" s="21"/>
      <c r="CSO36" s="21"/>
      <c r="CSP36" s="21"/>
      <c r="CSQ36" s="21"/>
      <c r="CSR36" s="21"/>
      <c r="CSS36" s="21"/>
      <c r="CST36" s="21"/>
      <c r="CSU36" s="21"/>
      <c r="CSV36" s="21"/>
      <c r="CSW36" s="21"/>
      <c r="CSX36" s="21"/>
      <c r="CSY36" s="21"/>
      <c r="CSZ36" s="21"/>
      <c r="CTA36" s="21"/>
      <c r="CTB36" s="21"/>
      <c r="CTC36" s="21"/>
      <c r="CTD36" s="21"/>
      <c r="CTE36" s="21"/>
      <c r="CTF36" s="21"/>
      <c r="CTG36" s="21"/>
      <c r="CTH36" s="21"/>
      <c r="CTI36" s="21"/>
      <c r="CTJ36" s="21"/>
      <c r="CTK36" s="21"/>
      <c r="CTL36" s="21"/>
      <c r="CTM36" s="21"/>
      <c r="CTN36" s="21"/>
      <c r="CTO36" s="21"/>
      <c r="CTP36" s="21"/>
      <c r="CTQ36" s="21"/>
      <c r="CTR36" s="21"/>
      <c r="CTS36" s="21"/>
      <c r="CTT36" s="21"/>
      <c r="CTU36" s="21"/>
      <c r="CTV36" s="21"/>
      <c r="CTW36" s="21"/>
      <c r="CTX36" s="21"/>
      <c r="CTY36" s="21"/>
      <c r="CTZ36" s="21"/>
      <c r="CUA36" s="21"/>
      <c r="CUB36" s="21"/>
      <c r="CUC36" s="21"/>
      <c r="CUD36" s="21"/>
      <c r="CUE36" s="21"/>
      <c r="CUF36" s="21"/>
      <c r="CUG36" s="21"/>
      <c r="CUH36" s="21"/>
      <c r="CUI36" s="21"/>
      <c r="CUJ36" s="21"/>
      <c r="CUK36" s="21"/>
      <c r="CUL36" s="21"/>
      <c r="CUM36" s="21"/>
      <c r="CUN36" s="21"/>
      <c r="CUO36" s="21"/>
      <c r="CUP36" s="21"/>
      <c r="CUQ36" s="21"/>
      <c r="CUR36" s="21"/>
      <c r="CUS36" s="21"/>
      <c r="CUT36" s="21"/>
      <c r="CUU36" s="21"/>
      <c r="CUV36" s="21"/>
      <c r="CUW36" s="21"/>
      <c r="CUX36" s="21"/>
      <c r="CUY36" s="21"/>
      <c r="CUZ36" s="21"/>
      <c r="CVA36" s="21"/>
      <c r="CVB36" s="21"/>
      <c r="CVC36" s="21"/>
      <c r="CVD36" s="21"/>
      <c r="CVE36" s="21"/>
      <c r="CVF36" s="21"/>
      <c r="CVG36" s="21"/>
      <c r="CVH36" s="21"/>
      <c r="CVI36" s="21"/>
      <c r="CVJ36" s="21"/>
      <c r="CVK36" s="21"/>
      <c r="CVL36" s="21"/>
      <c r="CVM36" s="21"/>
      <c r="CVN36" s="21"/>
      <c r="CVO36" s="21"/>
      <c r="CVP36" s="21"/>
      <c r="CVQ36" s="21"/>
      <c r="CVR36" s="21"/>
      <c r="CVS36" s="21"/>
      <c r="CVT36" s="21"/>
      <c r="CVU36" s="21"/>
      <c r="CVV36" s="21"/>
      <c r="CVW36" s="21"/>
      <c r="CVX36" s="21"/>
      <c r="CVY36" s="21"/>
      <c r="CVZ36" s="21"/>
      <c r="CWA36" s="21"/>
      <c r="CWB36" s="21"/>
      <c r="CWC36" s="21"/>
      <c r="CWD36" s="21"/>
      <c r="CWE36" s="21"/>
      <c r="CWF36" s="21"/>
      <c r="CWG36" s="21"/>
      <c r="CWH36" s="21"/>
      <c r="CWI36" s="21"/>
      <c r="CWJ36" s="21"/>
      <c r="CWK36" s="21"/>
      <c r="CWL36" s="21"/>
      <c r="CWM36" s="21"/>
      <c r="CWN36" s="21"/>
      <c r="CWO36" s="21"/>
      <c r="CWP36" s="21"/>
      <c r="CWQ36" s="21"/>
      <c r="CWR36" s="21"/>
      <c r="CWS36" s="21"/>
      <c r="CWT36" s="21"/>
      <c r="CWU36" s="21"/>
      <c r="CWV36" s="21"/>
      <c r="CWW36" s="21"/>
      <c r="CWX36" s="21"/>
      <c r="CWY36" s="21"/>
      <c r="CWZ36" s="21"/>
      <c r="CXA36" s="21"/>
      <c r="CXB36" s="21"/>
      <c r="CXC36" s="21"/>
      <c r="CXD36" s="21"/>
      <c r="CXE36" s="21"/>
      <c r="CXF36" s="21"/>
      <c r="CXG36" s="21"/>
      <c r="CXH36" s="21"/>
      <c r="CXI36" s="21"/>
      <c r="CXJ36" s="21"/>
      <c r="CXK36" s="21"/>
      <c r="CXL36" s="21"/>
      <c r="CXM36" s="21"/>
      <c r="CXN36" s="21"/>
      <c r="CXO36" s="21"/>
      <c r="CXP36" s="21"/>
      <c r="CXQ36" s="21"/>
      <c r="CXR36" s="21"/>
      <c r="CXS36" s="21"/>
      <c r="CXT36" s="21"/>
      <c r="CXU36" s="21"/>
      <c r="CXV36" s="21"/>
      <c r="CXW36" s="21"/>
      <c r="CXX36" s="21"/>
      <c r="CXY36" s="21"/>
      <c r="CXZ36" s="21"/>
      <c r="CYA36" s="21"/>
      <c r="CYB36" s="21"/>
      <c r="CYC36" s="21"/>
      <c r="CYD36" s="21"/>
      <c r="CYE36" s="21"/>
      <c r="CYF36" s="21"/>
      <c r="CYG36" s="21"/>
      <c r="CYH36" s="21"/>
      <c r="CYI36" s="21"/>
      <c r="CYJ36" s="21"/>
      <c r="CYK36" s="21"/>
      <c r="CYL36" s="21"/>
      <c r="CYM36" s="21"/>
      <c r="CYN36" s="21"/>
      <c r="CYO36" s="21"/>
      <c r="CYP36" s="21"/>
      <c r="CYQ36" s="21"/>
      <c r="CYR36" s="21"/>
      <c r="CYS36" s="21"/>
      <c r="CYT36" s="21"/>
      <c r="CYU36" s="21"/>
      <c r="CYV36" s="21"/>
      <c r="CYW36" s="21"/>
      <c r="CYX36" s="21"/>
      <c r="CYY36" s="21"/>
      <c r="CYZ36" s="21"/>
      <c r="CZA36" s="21"/>
      <c r="CZB36" s="21"/>
      <c r="CZC36" s="21"/>
      <c r="CZD36" s="21"/>
      <c r="CZE36" s="21"/>
      <c r="CZF36" s="21"/>
      <c r="CZG36" s="21"/>
      <c r="CZH36" s="21"/>
      <c r="CZI36" s="21"/>
      <c r="CZJ36" s="21"/>
      <c r="CZK36" s="21"/>
      <c r="CZL36" s="21"/>
      <c r="CZM36" s="21"/>
      <c r="CZN36" s="21"/>
      <c r="CZO36" s="21"/>
      <c r="CZP36" s="21"/>
      <c r="CZQ36" s="21"/>
      <c r="CZR36" s="21"/>
      <c r="CZS36" s="21"/>
      <c r="CZT36" s="21"/>
      <c r="CZU36" s="21"/>
      <c r="CZV36" s="21"/>
      <c r="CZW36" s="21"/>
      <c r="CZX36" s="21"/>
      <c r="CZY36" s="21"/>
      <c r="CZZ36" s="21"/>
      <c r="DAA36" s="21"/>
      <c r="DAB36" s="21"/>
      <c r="DAC36" s="21"/>
      <c r="DAD36" s="21"/>
      <c r="DAE36" s="21"/>
      <c r="DAF36" s="21"/>
      <c r="DAG36" s="21"/>
      <c r="DAH36" s="21"/>
      <c r="DAI36" s="21"/>
      <c r="DAJ36" s="21"/>
      <c r="DAK36" s="21"/>
      <c r="DAL36" s="21"/>
      <c r="DAM36" s="21"/>
      <c r="DAN36" s="21"/>
      <c r="DAO36" s="21"/>
      <c r="DAP36" s="21"/>
      <c r="DAQ36" s="21"/>
      <c r="DAR36" s="21"/>
      <c r="DAS36" s="21"/>
      <c r="DAT36" s="21"/>
      <c r="DAU36" s="21"/>
      <c r="DAV36" s="21"/>
      <c r="DAW36" s="21"/>
      <c r="DAX36" s="21"/>
      <c r="DAY36" s="21"/>
      <c r="DAZ36" s="21"/>
      <c r="DBA36" s="21"/>
      <c r="DBB36" s="21"/>
      <c r="DBC36" s="21"/>
      <c r="DBD36" s="21"/>
      <c r="DBE36" s="21"/>
      <c r="DBF36" s="21"/>
      <c r="DBG36" s="21"/>
      <c r="DBH36" s="21"/>
      <c r="DBI36" s="21"/>
      <c r="DBJ36" s="21"/>
      <c r="DBK36" s="21"/>
      <c r="DBL36" s="21"/>
      <c r="DBM36" s="21"/>
      <c r="DBN36" s="21"/>
      <c r="DBO36" s="21"/>
      <c r="DBP36" s="21"/>
      <c r="DBQ36" s="21"/>
      <c r="DBR36" s="21"/>
      <c r="DBS36" s="21"/>
      <c r="DBT36" s="21"/>
      <c r="DBU36" s="21"/>
      <c r="DBV36" s="21"/>
      <c r="DBW36" s="21"/>
      <c r="DBX36" s="21"/>
      <c r="DBY36" s="21"/>
      <c r="DBZ36" s="21"/>
      <c r="DCA36" s="21"/>
      <c r="DCB36" s="21"/>
      <c r="DCC36" s="21"/>
      <c r="DCD36" s="21"/>
      <c r="DCE36" s="21"/>
      <c r="DCF36" s="21"/>
      <c r="DCG36" s="21"/>
      <c r="DCH36" s="21"/>
      <c r="DCI36" s="21"/>
      <c r="DCJ36" s="21"/>
      <c r="DCK36" s="21"/>
      <c r="DCL36" s="21"/>
      <c r="DCM36" s="21"/>
      <c r="DCN36" s="21"/>
      <c r="DCO36" s="21"/>
      <c r="DCP36" s="21"/>
      <c r="DCQ36" s="21"/>
      <c r="DCR36" s="21"/>
      <c r="DCS36" s="21"/>
      <c r="DCT36" s="21"/>
      <c r="DCU36" s="21"/>
      <c r="DCV36" s="21"/>
      <c r="DCW36" s="21"/>
      <c r="DCX36" s="21"/>
      <c r="DCY36" s="21"/>
      <c r="DCZ36" s="21"/>
      <c r="DDA36" s="21"/>
      <c r="DDB36" s="21"/>
      <c r="DDC36" s="21"/>
      <c r="DDD36" s="21"/>
      <c r="DDE36" s="21"/>
      <c r="DDF36" s="21"/>
      <c r="DDG36" s="21"/>
      <c r="DDH36" s="21"/>
      <c r="DDI36" s="21"/>
      <c r="DDJ36" s="21"/>
      <c r="DDK36" s="21"/>
      <c r="DDL36" s="21"/>
      <c r="DDM36" s="21"/>
      <c r="DDN36" s="21"/>
      <c r="DDO36" s="21"/>
      <c r="DDP36" s="21"/>
      <c r="DDQ36" s="21"/>
      <c r="DDR36" s="21"/>
      <c r="DDS36" s="21"/>
      <c r="DDT36" s="21"/>
      <c r="DDU36" s="21"/>
      <c r="DDV36" s="21"/>
      <c r="DDW36" s="21"/>
      <c r="DDX36" s="21"/>
      <c r="DDY36" s="21"/>
      <c r="DDZ36" s="21"/>
      <c r="DEA36" s="21"/>
      <c r="DEB36" s="21"/>
      <c r="DEC36" s="21"/>
      <c r="DED36" s="21"/>
      <c r="DEE36" s="21"/>
      <c r="DEF36" s="21"/>
      <c r="DEG36" s="21"/>
      <c r="DEH36" s="21"/>
      <c r="DEI36" s="21"/>
      <c r="DEJ36" s="21"/>
      <c r="DEK36" s="21"/>
      <c r="DEL36" s="21"/>
      <c r="DEM36" s="21"/>
      <c r="DEN36" s="21"/>
      <c r="DEO36" s="21"/>
      <c r="DEP36" s="21"/>
      <c r="DEQ36" s="21"/>
      <c r="DER36" s="21"/>
      <c r="DES36" s="21"/>
      <c r="DET36" s="21"/>
      <c r="DEU36" s="21"/>
      <c r="DEV36" s="21"/>
      <c r="DEW36" s="21"/>
      <c r="DEX36" s="21"/>
      <c r="DEY36" s="21"/>
      <c r="DEZ36" s="21"/>
      <c r="DFA36" s="21"/>
      <c r="DFB36" s="21"/>
      <c r="DFC36" s="21"/>
      <c r="DFD36" s="21"/>
      <c r="DFE36" s="21"/>
      <c r="DFF36" s="21"/>
      <c r="DFG36" s="21"/>
      <c r="DFH36" s="21"/>
      <c r="DFI36" s="21"/>
      <c r="DFJ36" s="21"/>
      <c r="DFK36" s="21"/>
      <c r="DFL36" s="21"/>
      <c r="DFM36" s="21"/>
      <c r="DFN36" s="21"/>
      <c r="DFO36" s="21"/>
      <c r="DFP36" s="21"/>
      <c r="DFQ36" s="21"/>
      <c r="DFR36" s="21"/>
      <c r="DFS36" s="21"/>
      <c r="DFT36" s="21"/>
      <c r="DFU36" s="21"/>
      <c r="DFV36" s="21"/>
      <c r="DFW36" s="21"/>
      <c r="DFX36" s="21"/>
      <c r="DFY36" s="21"/>
      <c r="DFZ36" s="21"/>
      <c r="DGA36" s="21"/>
      <c r="DGB36" s="21"/>
      <c r="DGC36" s="21"/>
      <c r="DGD36" s="21"/>
      <c r="DGE36" s="21"/>
      <c r="DGF36" s="21"/>
      <c r="DGG36" s="21"/>
      <c r="DGH36" s="21"/>
      <c r="DGI36" s="21"/>
      <c r="DGJ36" s="21"/>
      <c r="DGK36" s="21"/>
      <c r="DGL36" s="21"/>
      <c r="DGM36" s="21"/>
      <c r="DGN36" s="21"/>
      <c r="DGO36" s="21"/>
      <c r="DGP36" s="21"/>
      <c r="DGQ36" s="21"/>
      <c r="DGR36" s="21"/>
      <c r="DGS36" s="21"/>
      <c r="DGT36" s="21"/>
      <c r="DGU36" s="21"/>
      <c r="DGV36" s="21"/>
      <c r="DGW36" s="21"/>
      <c r="DGX36" s="21"/>
      <c r="DGY36" s="21"/>
      <c r="DGZ36" s="21"/>
      <c r="DHA36" s="21"/>
      <c r="DHB36" s="21"/>
      <c r="DHC36" s="21"/>
      <c r="DHD36" s="21"/>
      <c r="DHE36" s="21"/>
      <c r="DHF36" s="21"/>
      <c r="DHG36" s="21"/>
      <c r="DHH36" s="21"/>
      <c r="DHI36" s="21"/>
      <c r="DHJ36" s="21"/>
      <c r="DHK36" s="21"/>
      <c r="DHL36" s="21"/>
      <c r="DHM36" s="21"/>
      <c r="DHN36" s="21"/>
      <c r="DHO36" s="21"/>
      <c r="DHP36" s="21"/>
      <c r="DHQ36" s="21"/>
      <c r="DHR36" s="21"/>
      <c r="DHS36" s="21"/>
      <c r="DHT36" s="21"/>
      <c r="DHU36" s="21"/>
      <c r="DHV36" s="21"/>
      <c r="DHW36" s="21"/>
      <c r="DHX36" s="21"/>
      <c r="DHY36" s="21"/>
      <c r="DHZ36" s="21"/>
      <c r="DIA36" s="21"/>
      <c r="DIB36" s="21"/>
      <c r="DIC36" s="21"/>
      <c r="DID36" s="21"/>
      <c r="DIE36" s="21"/>
      <c r="DIF36" s="21"/>
      <c r="DIG36" s="21"/>
      <c r="DIH36" s="21"/>
      <c r="DII36" s="21"/>
      <c r="DIJ36" s="21"/>
      <c r="DIK36" s="21"/>
      <c r="DIL36" s="21"/>
      <c r="DIM36" s="21"/>
      <c r="DIN36" s="21"/>
      <c r="DIO36" s="21"/>
      <c r="DIP36" s="21"/>
      <c r="DIQ36" s="21"/>
      <c r="DIR36" s="21"/>
      <c r="DIS36" s="21"/>
      <c r="DIT36" s="21"/>
      <c r="DIU36" s="21"/>
      <c r="DIV36" s="21"/>
      <c r="DIW36" s="21"/>
      <c r="DIX36" s="21"/>
      <c r="DIY36" s="21"/>
      <c r="DIZ36" s="21"/>
      <c r="DJA36" s="21"/>
      <c r="DJB36" s="21"/>
      <c r="DJC36" s="21"/>
      <c r="DJD36" s="21"/>
      <c r="DJE36" s="21"/>
      <c r="DJF36" s="21"/>
      <c r="DJG36" s="21"/>
      <c r="DJH36" s="21"/>
      <c r="DJI36" s="21"/>
      <c r="DJJ36" s="21"/>
      <c r="DJK36" s="21"/>
      <c r="DJL36" s="21"/>
      <c r="DJM36" s="21"/>
      <c r="DJN36" s="21"/>
      <c r="DJO36" s="21"/>
      <c r="DJP36" s="21"/>
      <c r="DJQ36" s="21"/>
      <c r="DJR36" s="21"/>
      <c r="DJS36" s="21"/>
      <c r="DJT36" s="21"/>
      <c r="DJU36" s="21"/>
      <c r="DJV36" s="21"/>
      <c r="DJW36" s="21"/>
      <c r="DJX36" s="21"/>
      <c r="DJY36" s="21"/>
      <c r="DJZ36" s="21"/>
      <c r="DKA36" s="21"/>
      <c r="DKB36" s="21"/>
      <c r="DKC36" s="21"/>
      <c r="DKD36" s="21"/>
      <c r="DKE36" s="21"/>
      <c r="DKF36" s="21"/>
      <c r="DKG36" s="21"/>
      <c r="DKH36" s="21"/>
      <c r="DKI36" s="21"/>
      <c r="DKJ36" s="21"/>
      <c r="DKK36" s="21"/>
      <c r="DKL36" s="21"/>
      <c r="DKM36" s="21"/>
      <c r="DKN36" s="21"/>
      <c r="DKO36" s="21"/>
      <c r="DKP36" s="21"/>
      <c r="DKQ36" s="21"/>
      <c r="DKR36" s="21"/>
      <c r="DKS36" s="21"/>
      <c r="DKT36" s="21"/>
      <c r="DKU36" s="21"/>
      <c r="DKV36" s="21"/>
      <c r="DKW36" s="21"/>
      <c r="DKX36" s="21"/>
      <c r="DKY36" s="21"/>
      <c r="DKZ36" s="21"/>
      <c r="DLA36" s="21"/>
      <c r="DLB36" s="21"/>
      <c r="DLC36" s="21"/>
      <c r="DLD36" s="21"/>
      <c r="DLE36" s="21"/>
      <c r="DLF36" s="21"/>
      <c r="DLG36" s="21"/>
      <c r="DLH36" s="21"/>
      <c r="DLI36" s="21"/>
      <c r="DLJ36" s="21"/>
      <c r="DLK36" s="21"/>
      <c r="DLL36" s="21"/>
      <c r="DLM36" s="21"/>
      <c r="DLN36" s="21"/>
      <c r="DLO36" s="21"/>
      <c r="DLP36" s="21"/>
      <c r="DLQ36" s="21"/>
      <c r="DLR36" s="21"/>
      <c r="DLS36" s="21"/>
      <c r="DLT36" s="21"/>
      <c r="DLU36" s="21"/>
      <c r="DLV36" s="21"/>
      <c r="DLW36" s="21"/>
      <c r="DLX36" s="21"/>
      <c r="DLY36" s="21"/>
      <c r="DLZ36" s="21"/>
      <c r="DMA36" s="21"/>
      <c r="DMB36" s="21"/>
      <c r="DMC36" s="21"/>
      <c r="DMD36" s="21"/>
      <c r="DME36" s="21"/>
      <c r="DMF36" s="21"/>
      <c r="DMG36" s="21"/>
      <c r="DMH36" s="21"/>
      <c r="DMI36" s="21"/>
      <c r="DMJ36" s="21"/>
      <c r="DMK36" s="21"/>
      <c r="DML36" s="21"/>
      <c r="DMM36" s="21"/>
      <c r="DMN36" s="21"/>
      <c r="DMO36" s="21"/>
      <c r="DMP36" s="21"/>
      <c r="DMQ36" s="21"/>
      <c r="DMR36" s="21"/>
      <c r="DMS36" s="21"/>
      <c r="DMT36" s="21"/>
      <c r="DMU36" s="21"/>
      <c r="DMV36" s="21"/>
      <c r="DMW36" s="21"/>
      <c r="DMX36" s="21"/>
      <c r="DMY36" s="21"/>
      <c r="DMZ36" s="21"/>
      <c r="DNA36" s="21"/>
      <c r="DNB36" s="21"/>
      <c r="DNC36" s="21"/>
      <c r="DND36" s="21"/>
      <c r="DNE36" s="21"/>
      <c r="DNF36" s="21"/>
      <c r="DNG36" s="21"/>
      <c r="DNH36" s="21"/>
      <c r="DNI36" s="21"/>
      <c r="DNJ36" s="21"/>
      <c r="DNK36" s="21"/>
      <c r="DNL36" s="21"/>
      <c r="DNM36" s="21"/>
      <c r="DNN36" s="21"/>
      <c r="DNO36" s="21"/>
      <c r="DNP36" s="21"/>
      <c r="DNQ36" s="21"/>
      <c r="DNR36" s="21"/>
      <c r="DNS36" s="21"/>
      <c r="DNT36" s="21"/>
      <c r="DNU36" s="21"/>
      <c r="DNV36" s="21"/>
      <c r="DNW36" s="21"/>
      <c r="DNX36" s="21"/>
      <c r="DNY36" s="21"/>
      <c r="DNZ36" s="21"/>
      <c r="DOA36" s="21"/>
      <c r="DOB36" s="21"/>
      <c r="DOC36" s="21"/>
      <c r="DOD36" s="21"/>
      <c r="DOE36" s="21"/>
      <c r="DOF36" s="21"/>
      <c r="DOG36" s="21"/>
      <c r="DOH36" s="21"/>
      <c r="DOI36" s="21"/>
      <c r="DOJ36" s="21"/>
      <c r="DOK36" s="21"/>
      <c r="DOL36" s="21"/>
      <c r="DOM36" s="21"/>
      <c r="DON36" s="21"/>
      <c r="DOO36" s="21"/>
      <c r="DOP36" s="21"/>
      <c r="DOQ36" s="21"/>
      <c r="DOR36" s="21"/>
      <c r="DOS36" s="21"/>
      <c r="DOT36" s="21"/>
      <c r="DOU36" s="21"/>
      <c r="DOV36" s="21"/>
      <c r="DOW36" s="21"/>
      <c r="DOX36" s="21"/>
      <c r="DOY36" s="21"/>
      <c r="DOZ36" s="21"/>
      <c r="DPA36" s="21"/>
      <c r="DPB36" s="21"/>
      <c r="DPC36" s="21"/>
      <c r="DPD36" s="21"/>
      <c r="DPE36" s="21"/>
      <c r="DPF36" s="21"/>
      <c r="DPG36" s="21"/>
      <c r="DPH36" s="21"/>
      <c r="DPI36" s="21"/>
      <c r="DPJ36" s="21"/>
      <c r="DPK36" s="21"/>
      <c r="DPL36" s="21"/>
      <c r="DPM36" s="21"/>
      <c r="DPN36" s="21"/>
      <c r="DPO36" s="21"/>
      <c r="DPP36" s="21"/>
      <c r="DPQ36" s="21"/>
      <c r="DPR36" s="21"/>
      <c r="DPS36" s="21"/>
      <c r="DPT36" s="21"/>
      <c r="DPU36" s="21"/>
      <c r="DPV36" s="21"/>
      <c r="DPW36" s="21"/>
      <c r="DPX36" s="21"/>
      <c r="DPY36" s="21"/>
      <c r="DPZ36" s="21"/>
      <c r="DQA36" s="21"/>
      <c r="DQB36" s="21"/>
      <c r="DQC36" s="21"/>
      <c r="DQD36" s="21"/>
      <c r="DQE36" s="21"/>
      <c r="DQF36" s="21"/>
      <c r="DQG36" s="21"/>
      <c r="DQH36" s="21"/>
      <c r="DQI36" s="21"/>
      <c r="DQJ36" s="21"/>
      <c r="DQK36" s="21"/>
      <c r="DQL36" s="21"/>
      <c r="DQM36" s="21"/>
      <c r="DQN36" s="21"/>
      <c r="DQO36" s="21"/>
      <c r="DQP36" s="21"/>
      <c r="DQQ36" s="21"/>
      <c r="DQR36" s="21"/>
      <c r="DQS36" s="21"/>
      <c r="DQT36" s="21"/>
      <c r="DQU36" s="21"/>
      <c r="DQV36" s="21"/>
      <c r="DQW36" s="21"/>
      <c r="DQX36" s="21"/>
      <c r="DQY36" s="21"/>
      <c r="DQZ36" s="21"/>
      <c r="DRA36" s="21"/>
      <c r="DRB36" s="21"/>
      <c r="DRC36" s="21"/>
      <c r="DRD36" s="21"/>
      <c r="DRE36" s="21"/>
      <c r="DRF36" s="21"/>
      <c r="DRG36" s="21"/>
      <c r="DRH36" s="21"/>
      <c r="DRI36" s="21"/>
      <c r="DRJ36" s="21"/>
      <c r="DRK36" s="21"/>
      <c r="DRL36" s="21"/>
      <c r="DRM36" s="21"/>
      <c r="DRN36" s="21"/>
      <c r="DRO36" s="21"/>
      <c r="DRP36" s="21"/>
      <c r="DRQ36" s="21"/>
      <c r="DRR36" s="21"/>
      <c r="DRS36" s="21"/>
      <c r="DRT36" s="21"/>
      <c r="DRU36" s="21"/>
      <c r="DRV36" s="21"/>
      <c r="DRW36" s="21"/>
      <c r="DRX36" s="21"/>
      <c r="DRY36" s="21"/>
      <c r="DRZ36" s="21"/>
      <c r="DSA36" s="21"/>
      <c r="DSB36" s="21"/>
      <c r="DSC36" s="21"/>
      <c r="DSD36" s="21"/>
      <c r="DSE36" s="21"/>
      <c r="DSF36" s="21"/>
      <c r="DSG36" s="21"/>
      <c r="DSH36" s="21"/>
      <c r="DSI36" s="21"/>
      <c r="DSJ36" s="21"/>
      <c r="DSK36" s="21"/>
      <c r="DSL36" s="21"/>
      <c r="DSM36" s="21"/>
      <c r="DSN36" s="21"/>
      <c r="DSO36" s="21"/>
      <c r="DSP36" s="21"/>
      <c r="DSQ36" s="21"/>
      <c r="DSR36" s="21"/>
      <c r="DSS36" s="21"/>
      <c r="DST36" s="21"/>
      <c r="DSU36" s="21"/>
      <c r="DSV36" s="21"/>
      <c r="DSW36" s="21"/>
      <c r="DSX36" s="21"/>
      <c r="DSY36" s="21"/>
      <c r="DSZ36" s="21"/>
      <c r="DTA36" s="21"/>
      <c r="DTB36" s="21"/>
      <c r="DTC36" s="21"/>
      <c r="DTD36" s="21"/>
      <c r="DTE36" s="21"/>
      <c r="DTF36" s="21"/>
      <c r="DTG36" s="21"/>
      <c r="DTH36" s="21"/>
      <c r="DTI36" s="21"/>
      <c r="DTJ36" s="21"/>
      <c r="DTK36" s="21"/>
      <c r="DTL36" s="21"/>
      <c r="DTM36" s="21"/>
      <c r="DTN36" s="21"/>
      <c r="DTO36" s="21"/>
      <c r="DTP36" s="21"/>
      <c r="DTQ36" s="21"/>
      <c r="DTR36" s="21"/>
      <c r="DTS36" s="21"/>
      <c r="DTT36" s="21"/>
      <c r="DTU36" s="21"/>
      <c r="DTV36" s="21"/>
      <c r="DTW36" s="21"/>
      <c r="DTX36" s="21"/>
      <c r="DTY36" s="21"/>
      <c r="DTZ36" s="21"/>
      <c r="DUA36" s="21"/>
      <c r="DUB36" s="21"/>
      <c r="DUC36" s="21"/>
      <c r="DUD36" s="21"/>
      <c r="DUE36" s="21"/>
      <c r="DUF36" s="21"/>
      <c r="DUG36" s="21"/>
      <c r="DUH36" s="21"/>
      <c r="DUI36" s="21"/>
      <c r="DUJ36" s="21"/>
      <c r="DUK36" s="21"/>
      <c r="DUL36" s="21"/>
      <c r="DUM36" s="21"/>
      <c r="DUN36" s="21"/>
      <c r="DUO36" s="21"/>
      <c r="DUP36" s="21"/>
      <c r="DUQ36" s="21"/>
      <c r="DUR36" s="21"/>
      <c r="DUS36" s="21"/>
      <c r="DUT36" s="21"/>
      <c r="DUU36" s="21"/>
      <c r="DUV36" s="21"/>
      <c r="DUW36" s="21"/>
      <c r="DUX36" s="21"/>
      <c r="DUY36" s="21"/>
      <c r="DUZ36" s="21"/>
      <c r="DVA36" s="21"/>
      <c r="DVB36" s="21"/>
      <c r="DVC36" s="21"/>
      <c r="DVD36" s="21"/>
      <c r="DVE36" s="21"/>
      <c r="DVF36" s="21"/>
      <c r="DVG36" s="21"/>
      <c r="DVH36" s="21"/>
      <c r="DVI36" s="21"/>
      <c r="DVJ36" s="21"/>
      <c r="DVK36" s="21"/>
      <c r="DVL36" s="21"/>
      <c r="DVM36" s="21"/>
      <c r="DVN36" s="21"/>
      <c r="DVO36" s="21"/>
      <c r="DVP36" s="21"/>
      <c r="DVQ36" s="21"/>
      <c r="DVR36" s="21"/>
      <c r="DVS36" s="21"/>
      <c r="DVT36" s="21"/>
      <c r="DVU36" s="21"/>
      <c r="DVV36" s="21"/>
      <c r="DVW36" s="21"/>
      <c r="DVX36" s="21"/>
      <c r="DVY36" s="21"/>
      <c r="DVZ36" s="21"/>
      <c r="DWA36" s="21"/>
      <c r="DWB36" s="21"/>
      <c r="DWC36" s="21"/>
      <c r="DWD36" s="21"/>
      <c r="DWE36" s="21"/>
      <c r="DWF36" s="21"/>
      <c r="DWG36" s="21"/>
      <c r="DWH36" s="21"/>
      <c r="DWI36" s="21"/>
      <c r="DWJ36" s="21"/>
      <c r="DWK36" s="21"/>
      <c r="DWL36" s="21"/>
      <c r="DWM36" s="21"/>
      <c r="DWN36" s="21"/>
      <c r="DWO36" s="21"/>
      <c r="DWP36" s="21"/>
      <c r="DWQ36" s="21"/>
      <c r="DWR36" s="21"/>
      <c r="DWS36" s="21"/>
      <c r="DWT36" s="21"/>
      <c r="DWU36" s="21"/>
      <c r="DWV36" s="21"/>
      <c r="DWW36" s="21"/>
      <c r="DWX36" s="21"/>
      <c r="DWY36" s="21"/>
      <c r="DWZ36" s="21"/>
      <c r="DXA36" s="21"/>
      <c r="DXB36" s="21"/>
      <c r="DXC36" s="21"/>
      <c r="DXD36" s="21"/>
      <c r="DXE36" s="21"/>
      <c r="DXF36" s="21"/>
      <c r="DXG36" s="21"/>
      <c r="DXH36" s="21"/>
      <c r="DXI36" s="21"/>
      <c r="DXJ36" s="21"/>
      <c r="DXK36" s="21"/>
      <c r="DXL36" s="21"/>
      <c r="DXM36" s="21"/>
      <c r="DXN36" s="21"/>
      <c r="DXO36" s="21"/>
      <c r="DXP36" s="21"/>
      <c r="DXQ36" s="21"/>
      <c r="DXR36" s="21"/>
      <c r="DXS36" s="21"/>
      <c r="DXT36" s="21"/>
      <c r="DXU36" s="21"/>
      <c r="DXV36" s="21"/>
      <c r="DXW36" s="21"/>
      <c r="DXX36" s="21"/>
      <c r="DXY36" s="21"/>
      <c r="DXZ36" s="21"/>
      <c r="DYA36" s="21"/>
      <c r="DYB36" s="21"/>
      <c r="DYC36" s="21"/>
      <c r="DYD36" s="21"/>
      <c r="DYE36" s="21"/>
      <c r="DYF36" s="21"/>
      <c r="DYG36" s="21"/>
      <c r="DYH36" s="21"/>
      <c r="DYI36" s="21"/>
      <c r="DYJ36" s="21"/>
      <c r="DYK36" s="21"/>
      <c r="DYL36" s="21"/>
      <c r="DYM36" s="21"/>
      <c r="DYN36" s="21"/>
      <c r="DYO36" s="21"/>
      <c r="DYP36" s="21"/>
      <c r="DYQ36" s="21"/>
      <c r="DYR36" s="21"/>
      <c r="DYS36" s="21"/>
      <c r="DYT36" s="21"/>
      <c r="DYU36" s="21"/>
      <c r="DYV36" s="21"/>
      <c r="DYW36" s="21"/>
      <c r="DYX36" s="21"/>
      <c r="DYY36" s="21"/>
      <c r="DYZ36" s="21"/>
      <c r="DZA36" s="21"/>
      <c r="DZB36" s="21"/>
      <c r="DZC36" s="21"/>
      <c r="DZD36" s="21"/>
      <c r="DZE36" s="21"/>
      <c r="DZF36" s="21"/>
      <c r="DZG36" s="21"/>
      <c r="DZH36" s="21"/>
      <c r="DZI36" s="21"/>
      <c r="DZJ36" s="21"/>
      <c r="DZK36" s="21"/>
      <c r="DZL36" s="21"/>
      <c r="DZM36" s="21"/>
      <c r="DZN36" s="21"/>
      <c r="DZO36" s="21"/>
      <c r="DZP36" s="21"/>
      <c r="DZQ36" s="21"/>
      <c r="DZR36" s="21"/>
      <c r="DZS36" s="21"/>
      <c r="DZT36" s="21"/>
      <c r="DZU36" s="21"/>
      <c r="DZV36" s="21"/>
      <c r="DZW36" s="21"/>
      <c r="DZX36" s="21"/>
      <c r="DZY36" s="21"/>
      <c r="DZZ36" s="21"/>
      <c r="EAA36" s="21"/>
      <c r="EAB36" s="21"/>
      <c r="EAC36" s="21"/>
      <c r="EAD36" s="21"/>
      <c r="EAE36" s="21"/>
      <c r="EAF36" s="21"/>
      <c r="EAG36" s="21"/>
      <c r="EAH36" s="21"/>
      <c r="EAI36" s="21"/>
      <c r="EAJ36" s="21"/>
      <c r="EAK36" s="21"/>
      <c r="EAL36" s="21"/>
      <c r="EAM36" s="21"/>
      <c r="EAN36" s="21"/>
      <c r="EAO36" s="21"/>
      <c r="EAP36" s="21"/>
      <c r="EAQ36" s="21"/>
      <c r="EAR36" s="21"/>
      <c r="EAS36" s="21"/>
      <c r="EAT36" s="21"/>
      <c r="EAU36" s="21"/>
      <c r="EAV36" s="21"/>
      <c r="EAW36" s="21"/>
      <c r="EAX36" s="21"/>
      <c r="EAY36" s="21"/>
      <c r="EAZ36" s="21"/>
      <c r="EBA36" s="21"/>
      <c r="EBB36" s="21"/>
      <c r="EBC36" s="21"/>
      <c r="EBD36" s="21"/>
      <c r="EBE36" s="21"/>
      <c r="EBF36" s="21"/>
      <c r="EBG36" s="21"/>
      <c r="EBH36" s="21"/>
      <c r="EBI36" s="21"/>
      <c r="EBJ36" s="21"/>
      <c r="EBK36" s="21"/>
      <c r="EBL36" s="21"/>
      <c r="EBM36" s="21"/>
      <c r="EBN36" s="21"/>
      <c r="EBO36" s="21"/>
      <c r="EBP36" s="21"/>
      <c r="EBQ36" s="21"/>
      <c r="EBR36" s="21"/>
      <c r="EBS36" s="21"/>
      <c r="EBT36" s="21"/>
      <c r="EBU36" s="21"/>
      <c r="EBV36" s="21"/>
      <c r="EBW36" s="21"/>
      <c r="EBX36" s="21"/>
      <c r="EBY36" s="21"/>
      <c r="EBZ36" s="21"/>
      <c r="ECA36" s="21"/>
      <c r="ECB36" s="21"/>
      <c r="ECC36" s="21"/>
      <c r="ECD36" s="21"/>
      <c r="ECE36" s="21"/>
      <c r="ECF36" s="21"/>
      <c r="ECG36" s="21"/>
      <c r="ECH36" s="21"/>
      <c r="ECI36" s="21"/>
      <c r="ECJ36" s="21"/>
      <c r="ECK36" s="21"/>
      <c r="ECL36" s="21"/>
      <c r="ECM36" s="21"/>
      <c r="ECN36" s="21"/>
      <c r="ECO36" s="21"/>
      <c r="ECP36" s="21"/>
      <c r="ECQ36" s="21"/>
      <c r="ECR36" s="21"/>
      <c r="ECS36" s="21"/>
      <c r="ECT36" s="21"/>
      <c r="ECU36" s="21"/>
      <c r="ECV36" s="21"/>
      <c r="ECW36" s="21"/>
      <c r="ECX36" s="21"/>
      <c r="ECY36" s="21"/>
      <c r="ECZ36" s="21"/>
      <c r="EDA36" s="21"/>
      <c r="EDB36" s="21"/>
      <c r="EDC36" s="21"/>
      <c r="EDD36" s="21"/>
      <c r="EDE36" s="21"/>
      <c r="EDF36" s="21"/>
      <c r="EDG36" s="21"/>
      <c r="EDH36" s="21"/>
      <c r="EDI36" s="21"/>
      <c r="EDJ36" s="21"/>
      <c r="EDK36" s="21"/>
      <c r="EDL36" s="21"/>
      <c r="EDM36" s="21"/>
      <c r="EDN36" s="21"/>
      <c r="EDO36" s="21"/>
      <c r="EDP36" s="21"/>
      <c r="EDQ36" s="21"/>
      <c r="EDR36" s="21"/>
      <c r="EDS36" s="21"/>
      <c r="EDT36" s="21"/>
      <c r="EDU36" s="21"/>
      <c r="EDV36" s="21"/>
      <c r="EDW36" s="21"/>
      <c r="EDX36" s="21"/>
      <c r="EDY36" s="21"/>
      <c r="EDZ36" s="21"/>
      <c r="EEA36" s="21"/>
      <c r="EEB36" s="21"/>
      <c r="EEC36" s="21"/>
      <c r="EED36" s="21"/>
      <c r="EEE36" s="21"/>
      <c r="EEF36" s="21"/>
      <c r="EEG36" s="21"/>
      <c r="EEH36" s="21"/>
      <c r="EEI36" s="21"/>
      <c r="EEJ36" s="21"/>
      <c r="EEK36" s="21"/>
      <c r="EEL36" s="21"/>
      <c r="EEM36" s="21"/>
      <c r="EEN36" s="21"/>
      <c r="EEO36" s="21"/>
      <c r="EEP36" s="21"/>
      <c r="EEQ36" s="21"/>
      <c r="EER36" s="21"/>
      <c r="EES36" s="21"/>
      <c r="EET36" s="21"/>
      <c r="EEU36" s="21"/>
      <c r="EEV36" s="21"/>
      <c r="EEW36" s="21"/>
      <c r="EEX36" s="21"/>
      <c r="EEY36" s="21"/>
      <c r="EEZ36" s="21"/>
      <c r="EFA36" s="21"/>
      <c r="EFB36" s="21"/>
      <c r="EFC36" s="21"/>
      <c r="EFD36" s="21"/>
      <c r="EFE36" s="21"/>
      <c r="EFF36" s="21"/>
      <c r="EFG36" s="21"/>
      <c r="EFH36" s="21"/>
      <c r="EFI36" s="21"/>
      <c r="EFJ36" s="21"/>
      <c r="EFK36" s="21"/>
      <c r="EFL36" s="21"/>
      <c r="EFM36" s="21"/>
      <c r="EFN36" s="21"/>
      <c r="EFO36" s="21"/>
      <c r="EFP36" s="21"/>
      <c r="EFQ36" s="21"/>
      <c r="EFR36" s="21"/>
      <c r="EFS36" s="21"/>
      <c r="EFT36" s="21"/>
      <c r="EFU36" s="21"/>
      <c r="EFV36" s="21"/>
      <c r="EFW36" s="21"/>
      <c r="EFX36" s="21"/>
      <c r="EFY36" s="21"/>
      <c r="EFZ36" s="21"/>
      <c r="EGA36" s="21"/>
      <c r="EGB36" s="21"/>
      <c r="EGC36" s="21"/>
      <c r="EGD36" s="21"/>
      <c r="EGE36" s="21"/>
      <c r="EGF36" s="21"/>
      <c r="EGG36" s="21"/>
      <c r="EGH36" s="21"/>
      <c r="EGI36" s="21"/>
      <c r="EGJ36" s="21"/>
      <c r="EGK36" s="21"/>
      <c r="EGL36" s="21"/>
      <c r="EGM36" s="21"/>
      <c r="EGN36" s="21"/>
      <c r="EGO36" s="21"/>
      <c r="EGP36" s="21"/>
      <c r="EGQ36" s="21"/>
      <c r="EGR36" s="21"/>
      <c r="EGS36" s="21"/>
      <c r="EGT36" s="21"/>
      <c r="EGU36" s="21"/>
      <c r="EGV36" s="21"/>
      <c r="EGW36" s="21"/>
      <c r="EGX36" s="21"/>
      <c r="EGY36" s="21"/>
      <c r="EGZ36" s="21"/>
      <c r="EHA36" s="21"/>
      <c r="EHB36" s="21"/>
      <c r="EHC36" s="21"/>
      <c r="EHD36" s="21"/>
      <c r="EHE36" s="21"/>
      <c r="EHF36" s="21"/>
      <c r="EHG36" s="21"/>
      <c r="EHH36" s="21"/>
      <c r="EHI36" s="21"/>
      <c r="EHJ36" s="21"/>
      <c r="EHK36" s="21"/>
      <c r="EHL36" s="21"/>
      <c r="EHM36" s="21"/>
      <c r="EHN36" s="21"/>
      <c r="EHO36" s="21"/>
      <c r="EHP36" s="21"/>
      <c r="EHQ36" s="21"/>
      <c r="EHR36" s="21"/>
      <c r="EHS36" s="21"/>
      <c r="EHT36" s="21"/>
      <c r="EHU36" s="21"/>
      <c r="EHV36" s="21"/>
      <c r="EHW36" s="21"/>
      <c r="EHX36" s="21"/>
      <c r="EHY36" s="21"/>
      <c r="EHZ36" s="21"/>
      <c r="EIA36" s="21"/>
      <c r="EIB36" s="21"/>
      <c r="EIC36" s="21"/>
      <c r="EID36" s="21"/>
      <c r="EIE36" s="21"/>
      <c r="EIF36" s="21"/>
      <c r="EIG36" s="21"/>
      <c r="EIH36" s="21"/>
      <c r="EII36" s="21"/>
      <c r="EIJ36" s="21"/>
      <c r="EIK36" s="21"/>
      <c r="EIL36" s="21"/>
      <c r="EIM36" s="21"/>
      <c r="EIN36" s="21"/>
      <c r="EIO36" s="21"/>
      <c r="EIP36" s="21"/>
      <c r="EIQ36" s="21"/>
      <c r="EIR36" s="21"/>
      <c r="EIS36" s="21"/>
      <c r="EIT36" s="21"/>
      <c r="EIU36" s="21"/>
      <c r="EIV36" s="21"/>
      <c r="EIW36" s="21"/>
      <c r="EIX36" s="21"/>
      <c r="EIY36" s="21"/>
      <c r="EIZ36" s="21"/>
      <c r="EJA36" s="21"/>
      <c r="EJB36" s="21"/>
      <c r="EJC36" s="21"/>
      <c r="EJD36" s="21"/>
      <c r="EJE36" s="21"/>
      <c r="EJF36" s="21"/>
      <c r="EJG36" s="21"/>
      <c r="EJH36" s="21"/>
      <c r="EJI36" s="21"/>
      <c r="EJJ36" s="21"/>
      <c r="EJK36" s="21"/>
      <c r="EJL36" s="21"/>
      <c r="EJM36" s="21"/>
      <c r="EJN36" s="21"/>
      <c r="EJO36" s="21"/>
      <c r="EJP36" s="21"/>
      <c r="EJQ36" s="21"/>
      <c r="EJR36" s="21"/>
      <c r="EJS36" s="21"/>
      <c r="EJT36" s="21"/>
      <c r="EJU36" s="21"/>
      <c r="EJV36" s="21"/>
      <c r="EJW36" s="21"/>
      <c r="EJX36" s="21"/>
      <c r="EJY36" s="21"/>
      <c r="EJZ36" s="21"/>
      <c r="EKA36" s="21"/>
      <c r="EKB36" s="21"/>
      <c r="EKC36" s="21"/>
      <c r="EKD36" s="21"/>
      <c r="EKE36" s="21"/>
      <c r="EKF36" s="21"/>
      <c r="EKG36" s="21"/>
      <c r="EKH36" s="21"/>
      <c r="EKI36" s="21"/>
      <c r="EKJ36" s="21"/>
      <c r="EKK36" s="21"/>
      <c r="EKL36" s="21"/>
      <c r="EKM36" s="21"/>
      <c r="EKN36" s="21"/>
      <c r="EKO36" s="21"/>
      <c r="EKP36" s="21"/>
      <c r="EKQ36" s="21"/>
      <c r="EKR36" s="21"/>
      <c r="EKS36" s="21"/>
      <c r="EKT36" s="21"/>
      <c r="EKU36" s="21"/>
      <c r="EKV36" s="21"/>
      <c r="EKW36" s="21"/>
      <c r="EKX36" s="21"/>
      <c r="EKY36" s="21"/>
      <c r="EKZ36" s="21"/>
      <c r="ELA36" s="21"/>
      <c r="ELB36" s="21"/>
      <c r="ELC36" s="21"/>
      <c r="ELD36" s="21"/>
      <c r="ELE36" s="21"/>
      <c r="ELF36" s="21"/>
      <c r="ELG36" s="21"/>
      <c r="ELH36" s="21"/>
      <c r="ELI36" s="21"/>
      <c r="ELJ36" s="21"/>
      <c r="ELK36" s="21"/>
      <c r="ELL36" s="21"/>
      <c r="ELM36" s="21"/>
      <c r="ELN36" s="21"/>
      <c r="ELO36" s="21"/>
      <c r="ELP36" s="21"/>
      <c r="ELQ36" s="21"/>
      <c r="ELR36" s="21"/>
      <c r="ELS36" s="21"/>
      <c r="ELT36" s="21"/>
      <c r="ELU36" s="21"/>
      <c r="ELV36" s="21"/>
      <c r="ELW36" s="21"/>
      <c r="ELX36" s="21"/>
      <c r="ELY36" s="21"/>
      <c r="ELZ36" s="21"/>
      <c r="EMA36" s="21"/>
      <c r="EMB36" s="21"/>
      <c r="EMC36" s="21"/>
      <c r="EMD36" s="21"/>
      <c r="EME36" s="21"/>
      <c r="EMF36" s="21"/>
      <c r="EMG36" s="21"/>
      <c r="EMH36" s="21"/>
      <c r="EMI36" s="21"/>
      <c r="EMJ36" s="21"/>
      <c r="EMK36" s="21"/>
      <c r="EML36" s="21"/>
      <c r="EMM36" s="21"/>
      <c r="EMN36" s="21"/>
      <c r="EMO36" s="21"/>
      <c r="EMP36" s="21"/>
      <c r="EMQ36" s="21"/>
      <c r="EMR36" s="21"/>
      <c r="EMS36" s="21"/>
      <c r="EMT36" s="21"/>
      <c r="EMU36" s="21"/>
      <c r="EMV36" s="21"/>
      <c r="EMW36" s="21"/>
      <c r="EMX36" s="21"/>
      <c r="EMY36" s="21"/>
      <c r="EMZ36" s="21"/>
      <c r="ENA36" s="21"/>
      <c r="ENB36" s="21"/>
      <c r="ENC36" s="21"/>
      <c r="END36" s="21"/>
      <c r="ENE36" s="21"/>
      <c r="ENF36" s="21"/>
      <c r="ENG36" s="21"/>
      <c r="ENH36" s="21"/>
      <c r="ENI36" s="21"/>
      <c r="ENJ36" s="21"/>
      <c r="ENK36" s="21"/>
      <c r="ENL36" s="21"/>
      <c r="ENM36" s="21"/>
      <c r="ENN36" s="21"/>
      <c r="ENO36" s="21"/>
      <c r="ENP36" s="21"/>
      <c r="ENQ36" s="21"/>
      <c r="ENR36" s="21"/>
      <c r="ENS36" s="21"/>
      <c r="ENT36" s="21"/>
      <c r="ENU36" s="21"/>
      <c r="ENV36" s="21"/>
      <c r="ENW36" s="21"/>
      <c r="ENX36" s="21"/>
      <c r="ENY36" s="21"/>
      <c r="ENZ36" s="21"/>
      <c r="EOA36" s="21"/>
      <c r="EOB36" s="21"/>
      <c r="EOC36" s="21"/>
      <c r="EOD36" s="21"/>
      <c r="EOE36" s="21"/>
      <c r="EOF36" s="21"/>
      <c r="EOG36" s="21"/>
      <c r="EOH36" s="21"/>
      <c r="EOI36" s="21"/>
      <c r="EOJ36" s="21"/>
      <c r="EOK36" s="21"/>
      <c r="EOL36" s="21"/>
      <c r="EOM36" s="21"/>
      <c r="EON36" s="21"/>
      <c r="EOO36" s="21"/>
      <c r="EOP36" s="21"/>
      <c r="EOQ36" s="21"/>
      <c r="EOR36" s="21"/>
      <c r="EOS36" s="21"/>
      <c r="EOT36" s="21"/>
      <c r="EOU36" s="21"/>
      <c r="EOV36" s="21"/>
      <c r="EOW36" s="21"/>
      <c r="EOX36" s="21"/>
      <c r="EOY36" s="21"/>
      <c r="EOZ36" s="21"/>
      <c r="EPA36" s="21"/>
      <c r="EPB36" s="21"/>
      <c r="EPC36" s="21"/>
      <c r="EPD36" s="21"/>
      <c r="EPE36" s="21"/>
      <c r="EPF36" s="21"/>
      <c r="EPG36" s="21"/>
      <c r="EPH36" s="21"/>
      <c r="EPI36" s="21"/>
      <c r="EPJ36" s="21"/>
      <c r="EPK36" s="21"/>
      <c r="EPL36" s="21"/>
      <c r="EPM36" s="21"/>
      <c r="EPN36" s="21"/>
      <c r="EPO36" s="21"/>
      <c r="EPP36" s="21"/>
      <c r="EPQ36" s="21"/>
      <c r="EPR36" s="21"/>
      <c r="EPS36" s="21"/>
      <c r="EPT36" s="21"/>
      <c r="EPU36" s="21"/>
      <c r="EPV36" s="21"/>
      <c r="EPW36" s="21"/>
      <c r="EPX36" s="21"/>
      <c r="EPY36" s="21"/>
      <c r="EPZ36" s="21"/>
      <c r="EQA36" s="21"/>
      <c r="EQB36" s="21"/>
      <c r="EQC36" s="21"/>
      <c r="EQD36" s="21"/>
      <c r="EQE36" s="21"/>
      <c r="EQF36" s="21"/>
      <c r="EQG36" s="21"/>
      <c r="EQH36" s="21"/>
      <c r="EQI36" s="21"/>
      <c r="EQJ36" s="21"/>
      <c r="EQK36" s="21"/>
      <c r="EQL36" s="21"/>
      <c r="EQM36" s="21"/>
      <c r="EQN36" s="21"/>
      <c r="EQO36" s="21"/>
      <c r="EQP36" s="21"/>
      <c r="EQQ36" s="21"/>
      <c r="EQR36" s="21"/>
      <c r="EQS36" s="21"/>
      <c r="EQT36" s="21"/>
      <c r="EQU36" s="21"/>
      <c r="EQV36" s="21"/>
      <c r="EQW36" s="21"/>
      <c r="EQX36" s="21"/>
      <c r="EQY36" s="21"/>
      <c r="EQZ36" s="21"/>
      <c r="ERA36" s="21"/>
      <c r="ERB36" s="21"/>
      <c r="ERC36" s="21"/>
      <c r="ERD36" s="21"/>
      <c r="ERE36" s="21"/>
      <c r="ERF36" s="21"/>
      <c r="ERG36" s="21"/>
      <c r="ERH36" s="21"/>
      <c r="ERI36" s="21"/>
      <c r="ERJ36" s="21"/>
      <c r="ERK36" s="21"/>
      <c r="ERL36" s="21"/>
      <c r="ERM36" s="21"/>
      <c r="ERN36" s="21"/>
      <c r="ERO36" s="21"/>
      <c r="ERP36" s="21"/>
      <c r="ERQ36" s="21"/>
      <c r="ERR36" s="21"/>
      <c r="ERS36" s="21"/>
      <c r="ERT36" s="21"/>
      <c r="ERU36" s="21"/>
      <c r="ERV36" s="21"/>
      <c r="ERW36" s="21"/>
      <c r="ERX36" s="21"/>
      <c r="ERY36" s="21"/>
      <c r="ERZ36" s="21"/>
      <c r="ESA36" s="21"/>
      <c r="ESB36" s="21"/>
      <c r="ESC36" s="21"/>
      <c r="ESD36" s="21"/>
      <c r="ESE36" s="21"/>
      <c r="ESF36" s="21"/>
      <c r="ESG36" s="21"/>
      <c r="ESH36" s="21"/>
      <c r="ESI36" s="21"/>
      <c r="ESJ36" s="21"/>
      <c r="ESK36" s="21"/>
      <c r="ESL36" s="21"/>
      <c r="ESM36" s="21"/>
      <c r="ESN36" s="21"/>
      <c r="ESO36" s="21"/>
      <c r="ESP36" s="21"/>
      <c r="ESQ36" s="21"/>
      <c r="ESR36" s="21"/>
      <c r="ESS36" s="21"/>
      <c r="EST36" s="21"/>
      <c r="ESU36" s="21"/>
      <c r="ESV36" s="21"/>
      <c r="ESW36" s="21"/>
      <c r="ESX36" s="21"/>
      <c r="ESY36" s="21"/>
      <c r="ESZ36" s="21"/>
      <c r="ETA36" s="21"/>
      <c r="ETB36" s="21"/>
      <c r="ETC36" s="21"/>
      <c r="ETD36" s="21"/>
      <c r="ETE36" s="21"/>
      <c r="ETF36" s="21"/>
      <c r="ETG36" s="21"/>
      <c r="ETH36" s="21"/>
      <c r="ETI36" s="21"/>
      <c r="ETJ36" s="21"/>
      <c r="ETK36" s="21"/>
      <c r="ETL36" s="21"/>
      <c r="ETM36" s="21"/>
      <c r="ETN36" s="21"/>
      <c r="ETO36" s="21"/>
      <c r="ETP36" s="21"/>
      <c r="ETQ36" s="21"/>
      <c r="ETR36" s="21"/>
      <c r="ETS36" s="21"/>
      <c r="ETT36" s="21"/>
      <c r="ETU36" s="21"/>
      <c r="ETV36" s="21"/>
      <c r="ETW36" s="21"/>
      <c r="ETX36" s="21"/>
      <c r="ETY36" s="21"/>
      <c r="ETZ36" s="21"/>
      <c r="EUA36" s="21"/>
      <c r="EUB36" s="21"/>
      <c r="EUC36" s="21"/>
      <c r="EUD36" s="21"/>
      <c r="EUE36" s="21"/>
      <c r="EUF36" s="21"/>
      <c r="EUG36" s="21"/>
      <c r="EUH36" s="21"/>
      <c r="EUI36" s="21"/>
      <c r="EUJ36" s="21"/>
      <c r="EUK36" s="21"/>
      <c r="EUL36" s="21"/>
      <c r="EUM36" s="21"/>
      <c r="EUN36" s="21"/>
      <c r="EUO36" s="21"/>
      <c r="EUP36" s="21"/>
      <c r="EUQ36" s="21"/>
      <c r="EUR36" s="21"/>
      <c r="EUS36" s="21"/>
      <c r="EUT36" s="21"/>
      <c r="EUU36" s="21"/>
      <c r="EUV36" s="21"/>
      <c r="EUW36" s="21"/>
      <c r="EUX36" s="21"/>
      <c r="EUY36" s="21"/>
      <c r="EUZ36" s="21"/>
      <c r="EVA36" s="21"/>
      <c r="EVB36" s="21"/>
      <c r="EVC36" s="21"/>
      <c r="EVD36" s="21"/>
      <c r="EVE36" s="21"/>
      <c r="EVF36" s="21"/>
      <c r="EVG36" s="21"/>
      <c r="EVH36" s="21"/>
      <c r="EVI36" s="21"/>
      <c r="EVJ36" s="21"/>
      <c r="EVK36" s="21"/>
      <c r="EVL36" s="21"/>
      <c r="EVM36" s="21"/>
      <c r="EVN36" s="21"/>
      <c r="EVO36" s="21"/>
      <c r="EVP36" s="21"/>
      <c r="EVQ36" s="21"/>
      <c r="EVR36" s="21"/>
      <c r="EVS36" s="21"/>
      <c r="EVT36" s="21"/>
      <c r="EVU36" s="21"/>
      <c r="EVV36" s="21"/>
      <c r="EVW36" s="21"/>
      <c r="EVX36" s="21"/>
      <c r="EVY36" s="21"/>
      <c r="EVZ36" s="21"/>
      <c r="EWA36" s="21"/>
      <c r="EWB36" s="21"/>
      <c r="EWC36" s="21"/>
      <c r="EWD36" s="21"/>
      <c r="EWE36" s="21"/>
      <c r="EWF36" s="21"/>
      <c r="EWG36" s="21"/>
      <c r="EWH36" s="21"/>
      <c r="EWI36" s="21"/>
      <c r="EWJ36" s="21"/>
      <c r="EWK36" s="21"/>
      <c r="EWL36" s="21"/>
      <c r="EWM36" s="21"/>
      <c r="EWN36" s="21"/>
      <c r="EWO36" s="21"/>
      <c r="EWP36" s="21"/>
      <c r="EWQ36" s="21"/>
      <c r="EWR36" s="21"/>
      <c r="EWS36" s="21"/>
      <c r="EWT36" s="21"/>
      <c r="EWU36" s="21"/>
      <c r="EWV36" s="21"/>
      <c r="EWW36" s="21"/>
      <c r="EWX36" s="21"/>
      <c r="EWY36" s="21"/>
      <c r="EWZ36" s="21"/>
      <c r="EXA36" s="21"/>
      <c r="EXB36" s="21"/>
      <c r="EXC36" s="21"/>
      <c r="EXD36" s="21"/>
      <c r="EXE36" s="21"/>
      <c r="EXF36" s="21"/>
      <c r="EXG36" s="21"/>
      <c r="EXH36" s="21"/>
      <c r="EXI36" s="21"/>
      <c r="EXJ36" s="21"/>
      <c r="EXK36" s="21"/>
      <c r="EXL36" s="21"/>
      <c r="EXM36" s="21"/>
      <c r="EXN36" s="21"/>
      <c r="EXO36" s="21"/>
      <c r="EXP36" s="21"/>
      <c r="EXQ36" s="21"/>
      <c r="EXR36" s="21"/>
      <c r="EXS36" s="21"/>
      <c r="EXT36" s="21"/>
      <c r="EXU36" s="21"/>
      <c r="EXV36" s="21"/>
      <c r="EXW36" s="21"/>
      <c r="EXX36" s="21"/>
      <c r="EXY36" s="21"/>
      <c r="EXZ36" s="21"/>
      <c r="EYA36" s="21"/>
      <c r="EYB36" s="21"/>
      <c r="EYC36" s="21"/>
      <c r="EYD36" s="21"/>
      <c r="EYE36" s="21"/>
      <c r="EYF36" s="21"/>
      <c r="EYG36" s="21"/>
      <c r="EYH36" s="21"/>
      <c r="EYI36" s="21"/>
      <c r="EYJ36" s="21"/>
      <c r="EYK36" s="21"/>
      <c r="EYL36" s="21"/>
      <c r="EYM36" s="21"/>
      <c r="EYN36" s="21"/>
      <c r="EYO36" s="21"/>
      <c r="EYP36" s="21"/>
      <c r="EYQ36" s="21"/>
      <c r="EYR36" s="21"/>
      <c r="EYS36" s="21"/>
      <c r="EYT36" s="21"/>
      <c r="EYU36" s="21"/>
      <c r="EYV36" s="21"/>
      <c r="EYW36" s="21"/>
      <c r="EYX36" s="21"/>
      <c r="EYY36" s="21"/>
      <c r="EYZ36" s="21"/>
      <c r="EZA36" s="21"/>
      <c r="EZB36" s="21"/>
      <c r="EZC36" s="21"/>
      <c r="EZD36" s="21"/>
      <c r="EZE36" s="21"/>
      <c r="EZF36" s="21"/>
      <c r="EZG36" s="21"/>
      <c r="EZH36" s="21"/>
      <c r="EZI36" s="21"/>
      <c r="EZJ36" s="21"/>
      <c r="EZK36" s="21"/>
      <c r="EZL36" s="21"/>
      <c r="EZM36" s="21"/>
      <c r="EZN36" s="21"/>
      <c r="EZO36" s="21"/>
      <c r="EZP36" s="21"/>
      <c r="EZQ36" s="21"/>
      <c r="EZR36" s="21"/>
      <c r="EZS36" s="21"/>
      <c r="EZT36" s="21"/>
      <c r="EZU36" s="21"/>
      <c r="EZV36" s="21"/>
      <c r="EZW36" s="21"/>
      <c r="EZX36" s="21"/>
      <c r="EZY36" s="21"/>
      <c r="EZZ36" s="21"/>
      <c r="FAA36" s="21"/>
      <c r="FAB36" s="21"/>
      <c r="FAC36" s="21"/>
      <c r="FAD36" s="21"/>
      <c r="FAE36" s="21"/>
      <c r="FAF36" s="21"/>
      <c r="FAG36" s="21"/>
      <c r="FAH36" s="21"/>
      <c r="FAI36" s="21"/>
      <c r="FAJ36" s="21"/>
      <c r="FAK36" s="21"/>
      <c r="FAL36" s="21"/>
      <c r="FAM36" s="21"/>
      <c r="FAN36" s="21"/>
      <c r="FAO36" s="21"/>
      <c r="FAP36" s="21"/>
      <c r="FAQ36" s="21"/>
      <c r="FAR36" s="21"/>
      <c r="FAS36" s="21"/>
      <c r="FAT36" s="21"/>
      <c r="FAU36" s="21"/>
      <c r="FAV36" s="21"/>
      <c r="FAW36" s="21"/>
      <c r="FAX36" s="21"/>
      <c r="FAY36" s="21"/>
      <c r="FAZ36" s="21"/>
      <c r="FBA36" s="21"/>
      <c r="FBB36" s="21"/>
      <c r="FBC36" s="21"/>
      <c r="FBD36" s="21"/>
      <c r="FBE36" s="21"/>
      <c r="FBF36" s="21"/>
      <c r="FBG36" s="21"/>
      <c r="FBH36" s="21"/>
      <c r="FBI36" s="21"/>
      <c r="FBJ36" s="21"/>
      <c r="FBK36" s="21"/>
      <c r="FBL36" s="21"/>
      <c r="FBM36" s="21"/>
      <c r="FBN36" s="21"/>
      <c r="FBO36" s="21"/>
      <c r="FBP36" s="21"/>
      <c r="FBQ36" s="21"/>
      <c r="FBR36" s="21"/>
      <c r="FBS36" s="21"/>
      <c r="FBT36" s="21"/>
      <c r="FBU36" s="21"/>
      <c r="FBV36" s="21"/>
      <c r="FBW36" s="21"/>
      <c r="FBX36" s="21"/>
      <c r="FBY36" s="21"/>
      <c r="FBZ36" s="21"/>
      <c r="FCA36" s="21"/>
      <c r="FCB36" s="21"/>
      <c r="FCC36" s="21"/>
      <c r="FCD36" s="21"/>
      <c r="FCE36" s="21"/>
      <c r="FCF36" s="21"/>
      <c r="FCG36" s="21"/>
      <c r="FCH36" s="21"/>
      <c r="FCI36" s="21"/>
      <c r="FCJ36" s="21"/>
      <c r="FCK36" s="21"/>
      <c r="FCL36" s="21"/>
      <c r="FCM36" s="21"/>
      <c r="FCN36" s="21"/>
      <c r="FCO36" s="21"/>
      <c r="FCP36" s="21"/>
      <c r="FCQ36" s="21"/>
      <c r="FCR36" s="21"/>
      <c r="FCS36" s="21"/>
      <c r="FCT36" s="21"/>
      <c r="FCU36" s="21"/>
      <c r="FCV36" s="21"/>
      <c r="FCW36" s="21"/>
      <c r="FCX36" s="21"/>
      <c r="FCY36" s="21"/>
      <c r="FCZ36" s="21"/>
      <c r="FDA36" s="21"/>
      <c r="FDB36" s="21"/>
      <c r="FDC36" s="21"/>
      <c r="FDD36" s="21"/>
      <c r="FDE36" s="21"/>
      <c r="FDF36" s="21"/>
      <c r="FDG36" s="21"/>
      <c r="FDH36" s="21"/>
      <c r="FDI36" s="21"/>
      <c r="FDJ36" s="21"/>
      <c r="FDK36" s="21"/>
      <c r="FDL36" s="21"/>
      <c r="FDM36" s="21"/>
      <c r="FDN36" s="21"/>
      <c r="FDO36" s="21"/>
      <c r="FDP36" s="21"/>
      <c r="FDQ36" s="21"/>
      <c r="FDR36" s="21"/>
      <c r="FDS36" s="21"/>
      <c r="FDT36" s="21"/>
      <c r="FDU36" s="21"/>
      <c r="FDV36" s="21"/>
      <c r="FDW36" s="21"/>
      <c r="FDX36" s="21"/>
      <c r="FDY36" s="21"/>
      <c r="FDZ36" s="21"/>
      <c r="FEA36" s="21"/>
      <c r="FEB36" s="21"/>
      <c r="FEC36" s="21"/>
      <c r="FED36" s="21"/>
      <c r="FEE36" s="21"/>
      <c r="FEF36" s="21"/>
      <c r="FEG36" s="21"/>
      <c r="FEH36" s="21"/>
      <c r="FEI36" s="21"/>
      <c r="FEJ36" s="21"/>
      <c r="FEK36" s="21"/>
      <c r="FEL36" s="21"/>
      <c r="FEM36" s="21"/>
      <c r="FEN36" s="21"/>
      <c r="FEO36" s="21"/>
      <c r="FEP36" s="21"/>
      <c r="FEQ36" s="21"/>
      <c r="FER36" s="21"/>
      <c r="FES36" s="21"/>
      <c r="FET36" s="21"/>
      <c r="FEU36" s="21"/>
      <c r="FEV36" s="21"/>
      <c r="FEW36" s="21"/>
      <c r="FEX36" s="21"/>
      <c r="FEY36" s="21"/>
      <c r="FEZ36" s="21"/>
      <c r="FFA36" s="21"/>
      <c r="FFB36" s="21"/>
      <c r="FFC36" s="21"/>
      <c r="FFD36" s="21"/>
      <c r="FFE36" s="21"/>
      <c r="FFF36" s="21"/>
      <c r="FFG36" s="21"/>
      <c r="FFH36" s="21"/>
      <c r="FFI36" s="21"/>
      <c r="FFJ36" s="21"/>
      <c r="FFK36" s="21"/>
      <c r="FFL36" s="21"/>
      <c r="FFM36" s="21"/>
      <c r="FFN36" s="21"/>
      <c r="FFO36" s="21"/>
      <c r="FFP36" s="21"/>
      <c r="FFQ36" s="21"/>
      <c r="FFR36" s="21"/>
      <c r="FFS36" s="21"/>
      <c r="FFT36" s="21"/>
      <c r="FFU36" s="21"/>
      <c r="FFV36" s="21"/>
      <c r="FFW36" s="21"/>
      <c r="FFX36" s="21"/>
      <c r="FFY36" s="21"/>
      <c r="FFZ36" s="21"/>
      <c r="FGA36" s="21"/>
      <c r="FGB36" s="21"/>
      <c r="FGC36" s="21"/>
      <c r="FGD36" s="21"/>
      <c r="FGE36" s="21"/>
      <c r="FGF36" s="21"/>
      <c r="FGG36" s="21"/>
      <c r="FGH36" s="21"/>
      <c r="FGI36" s="21"/>
      <c r="FGJ36" s="21"/>
      <c r="FGK36" s="21"/>
      <c r="FGL36" s="21"/>
      <c r="FGM36" s="21"/>
      <c r="FGN36" s="21"/>
      <c r="FGO36" s="21"/>
      <c r="FGP36" s="21"/>
      <c r="FGQ36" s="21"/>
      <c r="FGR36" s="21"/>
      <c r="FGS36" s="21"/>
      <c r="FGT36" s="21"/>
      <c r="FGU36" s="21"/>
      <c r="FGV36" s="21"/>
      <c r="FGW36" s="21"/>
      <c r="FGX36" s="21"/>
      <c r="FGY36" s="21"/>
      <c r="FGZ36" s="21"/>
      <c r="FHA36" s="21"/>
      <c r="FHB36" s="21"/>
      <c r="FHC36" s="21"/>
      <c r="FHD36" s="21"/>
      <c r="FHE36" s="21"/>
      <c r="FHF36" s="21"/>
      <c r="FHG36" s="21"/>
      <c r="FHH36" s="21"/>
      <c r="FHI36" s="21"/>
      <c r="FHJ36" s="21"/>
      <c r="FHK36" s="21"/>
      <c r="FHL36" s="21"/>
      <c r="FHM36" s="21"/>
      <c r="FHN36" s="21"/>
      <c r="FHO36" s="21"/>
      <c r="FHP36" s="21"/>
      <c r="FHQ36" s="21"/>
      <c r="FHR36" s="21"/>
      <c r="FHS36" s="21"/>
      <c r="FHT36" s="21"/>
      <c r="FHU36" s="21"/>
      <c r="FHV36" s="21"/>
      <c r="FHW36" s="21"/>
      <c r="FHX36" s="21"/>
      <c r="FHY36" s="21"/>
      <c r="FHZ36" s="21"/>
      <c r="FIA36" s="21"/>
      <c r="FIB36" s="21"/>
      <c r="FIC36" s="21"/>
      <c r="FID36" s="21"/>
      <c r="FIE36" s="21"/>
      <c r="FIF36" s="21"/>
      <c r="FIG36" s="21"/>
      <c r="FIH36" s="21"/>
      <c r="FII36" s="21"/>
      <c r="FIJ36" s="21"/>
      <c r="FIK36" s="21"/>
      <c r="FIL36" s="21"/>
      <c r="FIM36" s="21"/>
      <c r="FIN36" s="21"/>
      <c r="FIO36" s="21"/>
      <c r="FIP36" s="21"/>
      <c r="FIQ36" s="21"/>
      <c r="FIR36" s="21"/>
      <c r="FIS36" s="21"/>
      <c r="FIT36" s="21"/>
      <c r="FIU36" s="21"/>
      <c r="FIV36" s="21"/>
      <c r="FIW36" s="21"/>
      <c r="FIX36" s="21"/>
      <c r="FIY36" s="21"/>
      <c r="FIZ36" s="21"/>
      <c r="FJA36" s="21"/>
      <c r="FJB36" s="21"/>
      <c r="FJC36" s="21"/>
      <c r="FJD36" s="21"/>
      <c r="FJE36" s="21"/>
      <c r="FJF36" s="21"/>
      <c r="FJG36" s="21"/>
      <c r="FJH36" s="21"/>
      <c r="FJI36" s="21"/>
      <c r="FJJ36" s="21"/>
      <c r="FJK36" s="21"/>
      <c r="FJL36" s="21"/>
      <c r="FJM36" s="21"/>
      <c r="FJN36" s="21"/>
      <c r="FJO36" s="21"/>
      <c r="FJP36" s="21"/>
      <c r="FJQ36" s="21"/>
      <c r="FJR36" s="21"/>
      <c r="FJS36" s="21"/>
      <c r="FJT36" s="21"/>
      <c r="FJU36" s="21"/>
      <c r="FJV36" s="21"/>
      <c r="FJW36" s="21"/>
      <c r="FJX36" s="21"/>
      <c r="FJY36" s="21"/>
      <c r="FJZ36" s="21"/>
      <c r="FKA36" s="21"/>
      <c r="FKB36" s="21"/>
      <c r="FKC36" s="21"/>
      <c r="FKD36" s="21"/>
      <c r="FKE36" s="21"/>
      <c r="FKF36" s="21"/>
      <c r="FKG36" s="21"/>
      <c r="FKH36" s="21"/>
      <c r="FKI36" s="21"/>
      <c r="FKJ36" s="21"/>
      <c r="FKK36" s="21"/>
      <c r="FKL36" s="21"/>
      <c r="FKM36" s="21"/>
      <c r="FKN36" s="21"/>
      <c r="FKO36" s="21"/>
      <c r="FKP36" s="21"/>
      <c r="FKQ36" s="21"/>
      <c r="FKR36" s="21"/>
      <c r="FKS36" s="21"/>
      <c r="FKT36" s="21"/>
      <c r="FKU36" s="21"/>
      <c r="FKV36" s="21"/>
      <c r="FKW36" s="21"/>
      <c r="FKX36" s="21"/>
      <c r="FKY36" s="21"/>
      <c r="FKZ36" s="21"/>
      <c r="FLA36" s="21"/>
      <c r="FLB36" s="21"/>
      <c r="FLC36" s="21"/>
      <c r="FLD36" s="21"/>
      <c r="FLE36" s="21"/>
      <c r="FLF36" s="21"/>
      <c r="FLG36" s="21"/>
      <c r="FLH36" s="21"/>
      <c r="FLI36" s="21"/>
      <c r="FLJ36" s="21"/>
      <c r="FLK36" s="21"/>
      <c r="FLL36" s="21"/>
      <c r="FLM36" s="21"/>
      <c r="FLN36" s="21"/>
      <c r="FLO36" s="21"/>
      <c r="FLP36" s="21"/>
      <c r="FLQ36" s="21"/>
      <c r="FLR36" s="21"/>
      <c r="FLS36" s="21"/>
      <c r="FLT36" s="21"/>
      <c r="FLU36" s="21"/>
      <c r="FLV36" s="21"/>
      <c r="FLW36" s="21"/>
      <c r="FLX36" s="21"/>
      <c r="FLY36" s="21"/>
      <c r="FLZ36" s="21"/>
      <c r="FMA36" s="21"/>
      <c r="FMB36" s="21"/>
      <c r="FMC36" s="21"/>
      <c r="FMD36" s="21"/>
      <c r="FME36" s="21"/>
      <c r="FMF36" s="21"/>
      <c r="FMG36" s="21"/>
      <c r="FMH36" s="21"/>
      <c r="FMI36" s="21"/>
      <c r="FMJ36" s="21"/>
      <c r="FMK36" s="21"/>
      <c r="FML36" s="21"/>
      <c r="FMM36" s="21"/>
      <c r="FMN36" s="21"/>
      <c r="FMO36" s="21"/>
      <c r="FMP36" s="21"/>
      <c r="FMQ36" s="21"/>
      <c r="FMR36" s="21"/>
      <c r="FMS36" s="21"/>
      <c r="FMT36" s="21"/>
      <c r="FMU36" s="21"/>
      <c r="FMV36" s="21"/>
      <c r="FMW36" s="21"/>
      <c r="FMX36" s="21"/>
      <c r="FMY36" s="21"/>
      <c r="FMZ36" s="21"/>
      <c r="FNA36" s="21"/>
      <c r="FNB36" s="21"/>
      <c r="FNC36" s="21"/>
      <c r="FND36" s="21"/>
      <c r="FNE36" s="21"/>
      <c r="FNF36" s="21"/>
      <c r="FNG36" s="21"/>
      <c r="FNH36" s="21"/>
      <c r="FNI36" s="21"/>
      <c r="FNJ36" s="21"/>
      <c r="FNK36" s="21"/>
      <c r="FNL36" s="21"/>
      <c r="FNM36" s="21"/>
      <c r="FNN36" s="21"/>
      <c r="FNO36" s="21"/>
      <c r="FNP36" s="21"/>
      <c r="FNQ36" s="21"/>
      <c r="FNR36" s="21"/>
      <c r="FNS36" s="21"/>
      <c r="FNT36" s="21"/>
      <c r="FNU36" s="21"/>
      <c r="FNV36" s="21"/>
      <c r="FNW36" s="21"/>
      <c r="FNX36" s="21"/>
      <c r="FNY36" s="21"/>
      <c r="FNZ36" s="21"/>
      <c r="FOA36" s="21"/>
      <c r="FOB36" s="21"/>
      <c r="FOC36" s="21"/>
      <c r="FOD36" s="21"/>
      <c r="FOE36" s="21"/>
      <c r="FOF36" s="21"/>
      <c r="FOG36" s="21"/>
      <c r="FOH36" s="21"/>
      <c r="FOI36" s="21"/>
      <c r="FOJ36" s="21"/>
      <c r="FOK36" s="21"/>
      <c r="FOL36" s="21"/>
      <c r="FOM36" s="21"/>
      <c r="FON36" s="21"/>
      <c r="FOO36" s="21"/>
      <c r="FOP36" s="21"/>
      <c r="FOQ36" s="21"/>
      <c r="FOR36" s="21"/>
      <c r="FOS36" s="21"/>
      <c r="FOT36" s="21"/>
      <c r="FOU36" s="21"/>
      <c r="FOV36" s="21"/>
      <c r="FOW36" s="21"/>
      <c r="FOX36" s="21"/>
      <c r="FOY36" s="21"/>
      <c r="FOZ36" s="21"/>
      <c r="FPA36" s="21"/>
      <c r="FPB36" s="21"/>
      <c r="FPC36" s="21"/>
      <c r="FPD36" s="21"/>
      <c r="FPE36" s="21"/>
      <c r="FPF36" s="21"/>
      <c r="FPG36" s="21"/>
      <c r="FPH36" s="21"/>
      <c r="FPI36" s="21"/>
      <c r="FPJ36" s="21"/>
      <c r="FPK36" s="21"/>
      <c r="FPL36" s="21"/>
      <c r="FPM36" s="21"/>
      <c r="FPN36" s="21"/>
      <c r="FPO36" s="21"/>
      <c r="FPP36" s="21"/>
      <c r="FPQ36" s="21"/>
      <c r="FPR36" s="21"/>
      <c r="FPS36" s="21"/>
      <c r="FPT36" s="21"/>
      <c r="FPU36" s="21"/>
      <c r="FPV36" s="21"/>
      <c r="FPW36" s="21"/>
      <c r="FPX36" s="21"/>
      <c r="FPY36" s="21"/>
      <c r="FPZ36" s="21"/>
      <c r="FQA36" s="21"/>
      <c r="FQB36" s="21"/>
      <c r="FQC36" s="21"/>
      <c r="FQD36" s="21"/>
      <c r="FQE36" s="21"/>
      <c r="FQF36" s="21"/>
      <c r="FQG36" s="21"/>
      <c r="FQH36" s="21"/>
      <c r="FQI36" s="21"/>
      <c r="FQJ36" s="21"/>
      <c r="FQK36" s="21"/>
      <c r="FQL36" s="21"/>
      <c r="FQM36" s="21"/>
      <c r="FQN36" s="21"/>
      <c r="FQO36" s="21"/>
      <c r="FQP36" s="21"/>
      <c r="FQQ36" s="21"/>
      <c r="FQR36" s="21"/>
      <c r="FQS36" s="21"/>
      <c r="FQT36" s="21"/>
      <c r="FQU36" s="21"/>
      <c r="FQV36" s="21"/>
      <c r="FQW36" s="21"/>
      <c r="FQX36" s="21"/>
      <c r="FQY36" s="21"/>
      <c r="FQZ36" s="21"/>
      <c r="FRA36" s="21"/>
      <c r="FRB36" s="21"/>
      <c r="FRC36" s="21"/>
      <c r="FRD36" s="21"/>
      <c r="FRE36" s="21"/>
      <c r="FRF36" s="21"/>
      <c r="FRG36" s="21"/>
      <c r="FRH36" s="21"/>
      <c r="FRI36" s="21"/>
      <c r="FRJ36" s="21"/>
      <c r="FRK36" s="21"/>
      <c r="FRL36" s="21"/>
      <c r="FRM36" s="21"/>
      <c r="FRN36" s="21"/>
      <c r="FRO36" s="21"/>
      <c r="FRP36" s="21"/>
      <c r="FRQ36" s="21"/>
      <c r="FRR36" s="21"/>
      <c r="FRS36" s="21"/>
      <c r="FRT36" s="21"/>
      <c r="FRU36" s="21"/>
      <c r="FRV36" s="21"/>
      <c r="FRW36" s="21"/>
      <c r="FRX36" s="21"/>
      <c r="FRY36" s="21"/>
      <c r="FRZ36" s="21"/>
      <c r="FSA36" s="21"/>
      <c r="FSB36" s="21"/>
      <c r="FSC36" s="21"/>
      <c r="FSD36" s="21"/>
      <c r="FSE36" s="21"/>
      <c r="FSF36" s="21"/>
      <c r="FSG36" s="21"/>
      <c r="FSH36" s="21"/>
      <c r="FSI36" s="21"/>
      <c r="FSJ36" s="21"/>
      <c r="FSK36" s="21"/>
      <c r="FSL36" s="21"/>
      <c r="FSM36" s="21"/>
      <c r="FSN36" s="21"/>
      <c r="FSO36" s="21"/>
      <c r="FSP36" s="21"/>
      <c r="FSQ36" s="21"/>
      <c r="FSR36" s="21"/>
      <c r="FSS36" s="21"/>
      <c r="FST36" s="21"/>
      <c r="FSU36" s="21"/>
      <c r="FSV36" s="21"/>
      <c r="FSW36" s="21"/>
      <c r="FSX36" s="21"/>
      <c r="FSY36" s="21"/>
      <c r="FSZ36" s="21"/>
      <c r="FTA36" s="21"/>
      <c r="FTB36" s="21"/>
      <c r="FTC36" s="21"/>
      <c r="FTD36" s="21"/>
      <c r="FTE36" s="21"/>
      <c r="FTF36" s="21"/>
      <c r="FTG36" s="21"/>
      <c r="FTH36" s="21"/>
      <c r="FTI36" s="21"/>
      <c r="FTJ36" s="21"/>
      <c r="FTK36" s="21"/>
      <c r="FTL36" s="21"/>
      <c r="FTM36" s="21"/>
      <c r="FTN36" s="21"/>
      <c r="FTO36" s="21"/>
      <c r="FTP36" s="21"/>
      <c r="FTQ36" s="21"/>
      <c r="FTR36" s="21"/>
      <c r="FTS36" s="21"/>
      <c r="FTT36" s="21"/>
      <c r="FTU36" s="21"/>
      <c r="FTV36" s="21"/>
      <c r="FTW36" s="21"/>
      <c r="FTX36" s="21"/>
      <c r="FTY36" s="21"/>
      <c r="FTZ36" s="21"/>
      <c r="FUA36" s="21"/>
      <c r="FUB36" s="21"/>
      <c r="FUC36" s="21"/>
      <c r="FUD36" s="21"/>
      <c r="FUE36" s="21"/>
      <c r="FUF36" s="21"/>
      <c r="FUG36" s="21"/>
      <c r="FUH36" s="21"/>
      <c r="FUI36" s="21"/>
      <c r="FUJ36" s="21"/>
      <c r="FUK36" s="21"/>
      <c r="FUL36" s="21"/>
      <c r="FUM36" s="21"/>
      <c r="FUN36" s="21"/>
      <c r="FUO36" s="21"/>
      <c r="FUP36" s="21"/>
      <c r="FUQ36" s="21"/>
      <c r="FUR36" s="21"/>
      <c r="FUS36" s="21"/>
      <c r="FUT36" s="21"/>
      <c r="FUU36" s="21"/>
      <c r="FUV36" s="21"/>
      <c r="FUW36" s="21"/>
      <c r="FUX36" s="21"/>
      <c r="FUY36" s="21"/>
      <c r="FUZ36" s="21"/>
      <c r="FVA36" s="21"/>
      <c r="FVB36" s="21"/>
      <c r="FVC36" s="21"/>
      <c r="FVD36" s="21"/>
      <c r="FVE36" s="21"/>
      <c r="FVF36" s="21"/>
      <c r="FVG36" s="21"/>
      <c r="FVH36" s="21"/>
      <c r="FVI36" s="21"/>
      <c r="FVJ36" s="21"/>
      <c r="FVK36" s="21"/>
      <c r="FVL36" s="21"/>
      <c r="FVM36" s="21"/>
      <c r="FVN36" s="21"/>
      <c r="FVO36" s="21"/>
      <c r="FVP36" s="21"/>
      <c r="FVQ36" s="21"/>
      <c r="FVR36" s="21"/>
      <c r="FVS36" s="21"/>
      <c r="FVT36" s="21"/>
      <c r="FVU36" s="21"/>
      <c r="FVV36" s="21"/>
      <c r="FVW36" s="21"/>
      <c r="FVX36" s="21"/>
      <c r="FVY36" s="21"/>
      <c r="FVZ36" s="21"/>
      <c r="FWA36" s="21"/>
      <c r="FWB36" s="21"/>
      <c r="FWC36" s="21"/>
      <c r="FWD36" s="21"/>
      <c r="FWE36" s="21"/>
      <c r="FWF36" s="21"/>
      <c r="FWG36" s="21"/>
      <c r="FWH36" s="21"/>
      <c r="FWI36" s="21"/>
      <c r="FWJ36" s="21"/>
      <c r="FWK36" s="21"/>
      <c r="FWL36" s="21"/>
      <c r="FWM36" s="21"/>
      <c r="FWN36" s="21"/>
      <c r="FWO36" s="21"/>
      <c r="FWP36" s="21"/>
      <c r="FWQ36" s="21"/>
      <c r="FWR36" s="21"/>
      <c r="FWS36" s="21"/>
      <c r="FWT36" s="21"/>
      <c r="FWU36" s="21"/>
      <c r="FWV36" s="21"/>
      <c r="FWW36" s="21"/>
      <c r="FWX36" s="21"/>
      <c r="FWY36" s="21"/>
      <c r="FWZ36" s="21"/>
      <c r="FXA36" s="21"/>
      <c r="FXB36" s="21"/>
      <c r="FXC36" s="21"/>
      <c r="FXD36" s="21"/>
      <c r="FXE36" s="21"/>
      <c r="FXF36" s="21"/>
      <c r="FXG36" s="21"/>
      <c r="FXH36" s="21"/>
      <c r="FXI36" s="21"/>
      <c r="FXJ36" s="21"/>
      <c r="FXK36" s="21"/>
      <c r="FXL36" s="21"/>
      <c r="FXM36" s="21"/>
      <c r="FXN36" s="21"/>
      <c r="FXO36" s="21"/>
      <c r="FXP36" s="21"/>
      <c r="FXQ36" s="21"/>
      <c r="FXR36" s="21"/>
      <c r="FXS36" s="21"/>
      <c r="FXT36" s="21"/>
      <c r="FXU36" s="21"/>
      <c r="FXV36" s="21"/>
      <c r="FXW36" s="21"/>
      <c r="FXX36" s="21"/>
      <c r="FXY36" s="21"/>
      <c r="FXZ36" s="21"/>
      <c r="FYA36" s="21"/>
      <c r="FYB36" s="21"/>
      <c r="FYC36" s="21"/>
      <c r="FYD36" s="21"/>
      <c r="FYE36" s="21"/>
      <c r="FYF36" s="21"/>
      <c r="FYG36" s="21"/>
      <c r="FYH36" s="21"/>
      <c r="FYI36" s="21"/>
      <c r="FYJ36" s="21"/>
      <c r="FYK36" s="21"/>
      <c r="FYL36" s="21"/>
      <c r="FYM36" s="21"/>
      <c r="FYN36" s="21"/>
      <c r="FYO36" s="21"/>
      <c r="FYP36" s="21"/>
      <c r="FYQ36" s="21"/>
      <c r="FYR36" s="21"/>
      <c r="FYS36" s="21"/>
      <c r="FYT36" s="21"/>
      <c r="FYU36" s="21"/>
      <c r="FYV36" s="21"/>
      <c r="FYW36" s="21"/>
      <c r="FYX36" s="21"/>
      <c r="FYY36" s="21"/>
      <c r="FYZ36" s="21"/>
      <c r="FZA36" s="21"/>
      <c r="FZB36" s="21"/>
      <c r="FZC36" s="21"/>
      <c r="FZD36" s="21"/>
      <c r="FZE36" s="21"/>
      <c r="FZF36" s="21"/>
      <c r="FZG36" s="21"/>
      <c r="FZH36" s="21"/>
      <c r="FZI36" s="21"/>
      <c r="FZJ36" s="21"/>
      <c r="FZK36" s="21"/>
      <c r="FZL36" s="21"/>
      <c r="FZM36" s="21"/>
      <c r="FZN36" s="21"/>
      <c r="FZO36" s="21"/>
      <c r="FZP36" s="21"/>
      <c r="FZQ36" s="21"/>
      <c r="FZR36" s="21"/>
      <c r="FZS36" s="21"/>
      <c r="FZT36" s="21"/>
      <c r="FZU36" s="21"/>
      <c r="FZV36" s="21"/>
      <c r="FZW36" s="21"/>
      <c r="FZX36" s="21"/>
      <c r="FZY36" s="21"/>
      <c r="FZZ36" s="21"/>
      <c r="GAA36" s="21"/>
      <c r="GAB36" s="21"/>
      <c r="GAC36" s="21"/>
      <c r="GAD36" s="21"/>
      <c r="GAE36" s="21"/>
      <c r="GAF36" s="21"/>
      <c r="GAG36" s="21"/>
      <c r="GAH36" s="21"/>
      <c r="GAI36" s="21"/>
      <c r="GAJ36" s="21"/>
      <c r="GAK36" s="21"/>
      <c r="GAL36" s="21"/>
      <c r="GAM36" s="21"/>
      <c r="GAN36" s="21"/>
      <c r="GAO36" s="21"/>
      <c r="GAP36" s="21"/>
      <c r="GAQ36" s="21"/>
      <c r="GAR36" s="21"/>
      <c r="GAS36" s="21"/>
      <c r="GAT36" s="21"/>
      <c r="GAU36" s="21"/>
      <c r="GAV36" s="21"/>
      <c r="GAW36" s="21"/>
      <c r="GAX36" s="21"/>
      <c r="GAY36" s="21"/>
      <c r="GAZ36" s="21"/>
      <c r="GBA36" s="21"/>
      <c r="GBB36" s="21"/>
      <c r="GBC36" s="21"/>
      <c r="GBD36" s="21"/>
      <c r="GBE36" s="21"/>
      <c r="GBF36" s="21"/>
      <c r="GBG36" s="21"/>
      <c r="GBH36" s="21"/>
      <c r="GBI36" s="21"/>
      <c r="GBJ36" s="21"/>
      <c r="GBK36" s="21"/>
      <c r="GBL36" s="21"/>
      <c r="GBM36" s="21"/>
      <c r="GBN36" s="21"/>
      <c r="GBO36" s="21"/>
      <c r="GBP36" s="21"/>
      <c r="GBQ36" s="21"/>
      <c r="GBR36" s="21"/>
      <c r="GBS36" s="21"/>
      <c r="GBT36" s="21"/>
      <c r="GBU36" s="21"/>
      <c r="GBV36" s="21"/>
      <c r="GBW36" s="21"/>
      <c r="GBX36" s="21"/>
      <c r="GBY36" s="21"/>
      <c r="GBZ36" s="21"/>
      <c r="GCA36" s="21"/>
      <c r="GCB36" s="21"/>
      <c r="GCC36" s="21"/>
      <c r="GCD36" s="21"/>
      <c r="GCE36" s="21"/>
      <c r="GCF36" s="21"/>
      <c r="GCG36" s="21"/>
      <c r="GCH36" s="21"/>
      <c r="GCI36" s="21"/>
      <c r="GCJ36" s="21"/>
      <c r="GCK36" s="21"/>
      <c r="GCL36" s="21"/>
      <c r="GCM36" s="21"/>
      <c r="GCN36" s="21"/>
      <c r="GCO36" s="21"/>
      <c r="GCP36" s="21"/>
      <c r="GCQ36" s="21"/>
      <c r="GCR36" s="21"/>
      <c r="GCS36" s="21"/>
      <c r="GCT36" s="21"/>
      <c r="GCU36" s="21"/>
      <c r="GCV36" s="21"/>
      <c r="GCW36" s="21"/>
      <c r="GCX36" s="21"/>
      <c r="GCY36" s="21"/>
      <c r="GCZ36" s="21"/>
      <c r="GDA36" s="21"/>
      <c r="GDB36" s="21"/>
      <c r="GDC36" s="21"/>
      <c r="GDD36" s="21"/>
      <c r="GDE36" s="21"/>
      <c r="GDF36" s="21"/>
      <c r="GDG36" s="21"/>
      <c r="GDH36" s="21"/>
      <c r="GDI36" s="21"/>
      <c r="GDJ36" s="21"/>
      <c r="GDK36" s="21"/>
      <c r="GDL36" s="21"/>
      <c r="GDM36" s="21"/>
      <c r="GDN36" s="21"/>
      <c r="GDO36" s="21"/>
      <c r="GDP36" s="21"/>
      <c r="GDQ36" s="21"/>
      <c r="GDR36" s="21"/>
      <c r="GDS36" s="21"/>
      <c r="GDT36" s="21"/>
      <c r="GDU36" s="21"/>
      <c r="GDV36" s="21"/>
      <c r="GDW36" s="21"/>
      <c r="GDX36" s="21"/>
      <c r="GDY36" s="21"/>
      <c r="GDZ36" s="21"/>
      <c r="GEA36" s="21"/>
      <c r="GEB36" s="21"/>
      <c r="GEC36" s="21"/>
      <c r="GED36" s="21"/>
      <c r="GEE36" s="21"/>
      <c r="GEF36" s="21"/>
      <c r="GEG36" s="21"/>
      <c r="GEH36" s="21"/>
      <c r="GEI36" s="21"/>
      <c r="GEJ36" s="21"/>
      <c r="GEK36" s="21"/>
      <c r="GEL36" s="21"/>
      <c r="GEM36" s="21"/>
      <c r="GEN36" s="21"/>
      <c r="GEO36" s="21"/>
      <c r="GEP36" s="21"/>
      <c r="GEQ36" s="21"/>
      <c r="GER36" s="21"/>
      <c r="GES36" s="21"/>
      <c r="GET36" s="21"/>
      <c r="GEU36" s="21"/>
      <c r="GEV36" s="21"/>
      <c r="GEW36" s="21"/>
      <c r="GEX36" s="21"/>
      <c r="GEY36" s="21"/>
      <c r="GEZ36" s="21"/>
      <c r="GFA36" s="21"/>
      <c r="GFB36" s="21"/>
      <c r="GFC36" s="21"/>
      <c r="GFD36" s="21"/>
      <c r="GFE36" s="21"/>
      <c r="GFF36" s="21"/>
      <c r="GFG36" s="21"/>
      <c r="GFH36" s="21"/>
      <c r="GFI36" s="21"/>
      <c r="GFJ36" s="21"/>
      <c r="GFK36" s="21"/>
      <c r="GFL36" s="21"/>
      <c r="GFM36" s="21"/>
      <c r="GFN36" s="21"/>
      <c r="GFO36" s="21"/>
      <c r="GFP36" s="21"/>
      <c r="GFQ36" s="21"/>
      <c r="GFR36" s="21"/>
      <c r="GFS36" s="21"/>
      <c r="GFT36" s="21"/>
      <c r="GFU36" s="21"/>
      <c r="GFV36" s="21"/>
      <c r="GFW36" s="21"/>
      <c r="GFX36" s="21"/>
      <c r="GFY36" s="21"/>
      <c r="GFZ36" s="21"/>
      <c r="GGA36" s="21"/>
      <c r="GGB36" s="21"/>
      <c r="GGC36" s="21"/>
      <c r="GGD36" s="21"/>
      <c r="GGE36" s="21"/>
      <c r="GGF36" s="21"/>
      <c r="GGG36" s="21"/>
      <c r="GGH36" s="21"/>
      <c r="GGI36" s="21"/>
      <c r="GGJ36" s="21"/>
      <c r="GGK36" s="21"/>
      <c r="GGL36" s="21"/>
      <c r="GGM36" s="21"/>
      <c r="GGN36" s="21"/>
      <c r="GGO36" s="21"/>
      <c r="GGP36" s="21"/>
      <c r="GGQ36" s="21"/>
      <c r="GGR36" s="21"/>
      <c r="GGS36" s="21"/>
      <c r="GGT36" s="21"/>
      <c r="GGU36" s="21"/>
      <c r="GGV36" s="21"/>
      <c r="GGW36" s="21"/>
      <c r="GGX36" s="21"/>
      <c r="GGY36" s="21"/>
      <c r="GGZ36" s="21"/>
      <c r="GHA36" s="21"/>
      <c r="GHB36" s="21"/>
      <c r="GHC36" s="21"/>
      <c r="GHD36" s="21"/>
      <c r="GHE36" s="21"/>
      <c r="GHF36" s="21"/>
      <c r="GHG36" s="21"/>
      <c r="GHH36" s="21"/>
      <c r="GHI36" s="21"/>
      <c r="GHJ36" s="21"/>
      <c r="GHK36" s="21"/>
      <c r="GHL36" s="21"/>
      <c r="GHM36" s="21"/>
      <c r="GHN36" s="21"/>
      <c r="GHO36" s="21"/>
      <c r="GHP36" s="21"/>
      <c r="GHQ36" s="21"/>
      <c r="GHR36" s="21"/>
      <c r="GHS36" s="21"/>
      <c r="GHT36" s="21"/>
      <c r="GHU36" s="21"/>
      <c r="GHV36" s="21"/>
      <c r="GHW36" s="21"/>
      <c r="GHX36" s="21"/>
      <c r="GHY36" s="21"/>
      <c r="GHZ36" s="21"/>
      <c r="GIA36" s="21"/>
      <c r="GIB36" s="21"/>
      <c r="GIC36" s="21"/>
      <c r="GID36" s="21"/>
      <c r="GIE36" s="21"/>
      <c r="GIF36" s="21"/>
      <c r="GIG36" s="21"/>
      <c r="GIH36" s="21"/>
      <c r="GII36" s="21"/>
      <c r="GIJ36" s="21"/>
      <c r="GIK36" s="21"/>
      <c r="GIL36" s="21"/>
      <c r="GIM36" s="21"/>
      <c r="GIN36" s="21"/>
      <c r="GIO36" s="21"/>
      <c r="GIP36" s="21"/>
      <c r="GIQ36" s="21"/>
      <c r="GIR36" s="21"/>
      <c r="GIS36" s="21"/>
      <c r="GIT36" s="21"/>
      <c r="GIU36" s="21"/>
      <c r="GIV36" s="21"/>
      <c r="GIW36" s="21"/>
      <c r="GIX36" s="21"/>
      <c r="GIY36" s="21"/>
      <c r="GIZ36" s="21"/>
      <c r="GJA36" s="21"/>
      <c r="GJB36" s="21"/>
      <c r="GJC36" s="21"/>
      <c r="GJD36" s="21"/>
      <c r="GJE36" s="21"/>
      <c r="GJF36" s="21"/>
      <c r="GJG36" s="21"/>
      <c r="GJH36" s="21"/>
      <c r="GJI36" s="21"/>
      <c r="GJJ36" s="21"/>
      <c r="GJK36" s="21"/>
      <c r="GJL36" s="21"/>
      <c r="GJM36" s="21"/>
      <c r="GJN36" s="21"/>
      <c r="GJO36" s="21"/>
      <c r="GJP36" s="21"/>
      <c r="GJQ36" s="21"/>
      <c r="GJR36" s="21"/>
      <c r="GJS36" s="21"/>
      <c r="GJT36" s="21"/>
      <c r="GJU36" s="21"/>
      <c r="GJV36" s="21"/>
      <c r="GJW36" s="21"/>
      <c r="GJX36" s="21"/>
      <c r="GJY36" s="21"/>
      <c r="GJZ36" s="21"/>
      <c r="GKA36" s="21"/>
      <c r="GKB36" s="21"/>
      <c r="GKC36" s="21"/>
      <c r="GKD36" s="21"/>
      <c r="GKE36" s="21"/>
      <c r="GKF36" s="21"/>
      <c r="GKG36" s="21"/>
      <c r="GKH36" s="21"/>
      <c r="GKI36" s="21"/>
      <c r="GKJ36" s="21"/>
      <c r="GKK36" s="21"/>
      <c r="GKL36" s="21"/>
      <c r="GKM36" s="21"/>
      <c r="GKN36" s="21"/>
      <c r="GKO36" s="21"/>
      <c r="GKP36" s="21"/>
      <c r="GKQ36" s="21"/>
      <c r="GKR36" s="21"/>
      <c r="GKS36" s="21"/>
      <c r="GKT36" s="21"/>
      <c r="GKU36" s="21"/>
      <c r="GKV36" s="21"/>
      <c r="GKW36" s="21"/>
      <c r="GKX36" s="21"/>
      <c r="GKY36" s="21"/>
      <c r="GKZ36" s="21"/>
      <c r="GLA36" s="21"/>
      <c r="GLB36" s="21"/>
      <c r="GLC36" s="21"/>
      <c r="GLD36" s="21"/>
      <c r="GLE36" s="21"/>
      <c r="GLF36" s="21"/>
      <c r="GLG36" s="21"/>
      <c r="GLH36" s="21"/>
      <c r="GLI36" s="21"/>
      <c r="GLJ36" s="21"/>
      <c r="GLK36" s="21"/>
      <c r="GLL36" s="21"/>
      <c r="GLM36" s="21"/>
      <c r="GLN36" s="21"/>
      <c r="GLO36" s="21"/>
      <c r="GLP36" s="21"/>
      <c r="GLQ36" s="21"/>
      <c r="GLR36" s="21"/>
      <c r="GLS36" s="21"/>
      <c r="GLT36" s="21"/>
      <c r="GLU36" s="21"/>
      <c r="GLV36" s="21"/>
      <c r="GLW36" s="21"/>
      <c r="GLX36" s="21"/>
      <c r="GLY36" s="21"/>
      <c r="GLZ36" s="21"/>
      <c r="GMA36" s="21"/>
      <c r="GMB36" s="21"/>
      <c r="GMC36" s="21"/>
      <c r="GMD36" s="21"/>
      <c r="GME36" s="21"/>
      <c r="GMF36" s="21"/>
      <c r="GMG36" s="21"/>
      <c r="GMH36" s="21"/>
      <c r="GMI36" s="21"/>
      <c r="GMJ36" s="21"/>
      <c r="GMK36" s="21"/>
      <c r="GML36" s="21"/>
      <c r="GMM36" s="21"/>
      <c r="GMN36" s="21"/>
      <c r="GMO36" s="21"/>
      <c r="GMP36" s="21"/>
      <c r="GMQ36" s="21"/>
      <c r="GMR36" s="21"/>
      <c r="GMS36" s="21"/>
      <c r="GMT36" s="21"/>
      <c r="GMU36" s="21"/>
      <c r="GMV36" s="21"/>
      <c r="GMW36" s="21"/>
      <c r="GMX36" s="21"/>
      <c r="GMY36" s="21"/>
      <c r="GMZ36" s="21"/>
      <c r="GNA36" s="21"/>
      <c r="GNB36" s="21"/>
      <c r="GNC36" s="21"/>
      <c r="GND36" s="21"/>
      <c r="GNE36" s="21"/>
      <c r="GNF36" s="21"/>
      <c r="GNG36" s="21"/>
      <c r="GNH36" s="21"/>
      <c r="GNI36" s="21"/>
      <c r="GNJ36" s="21"/>
      <c r="GNK36" s="21"/>
      <c r="GNL36" s="21"/>
      <c r="GNM36" s="21"/>
      <c r="GNN36" s="21"/>
      <c r="GNO36" s="21"/>
      <c r="GNP36" s="21"/>
      <c r="GNQ36" s="21"/>
      <c r="GNR36" s="21"/>
      <c r="GNS36" s="21"/>
      <c r="GNT36" s="21"/>
      <c r="GNU36" s="21"/>
      <c r="GNV36" s="21"/>
      <c r="GNW36" s="21"/>
      <c r="GNX36" s="21"/>
      <c r="GNY36" s="21"/>
      <c r="GNZ36" s="21"/>
      <c r="GOA36" s="21"/>
      <c r="GOB36" s="21"/>
      <c r="GOC36" s="21"/>
      <c r="GOD36" s="21"/>
      <c r="GOE36" s="21"/>
      <c r="GOF36" s="21"/>
      <c r="GOG36" s="21"/>
      <c r="GOH36" s="21"/>
      <c r="GOI36" s="21"/>
      <c r="GOJ36" s="21"/>
      <c r="GOK36" s="21"/>
      <c r="GOL36" s="21"/>
      <c r="GOM36" s="21"/>
      <c r="GON36" s="21"/>
      <c r="GOO36" s="21"/>
      <c r="GOP36" s="21"/>
      <c r="GOQ36" s="21"/>
      <c r="GOR36" s="21"/>
      <c r="GOS36" s="21"/>
      <c r="GOT36" s="21"/>
      <c r="GOU36" s="21"/>
      <c r="GOV36" s="21"/>
      <c r="GOW36" s="21"/>
      <c r="GOX36" s="21"/>
      <c r="GOY36" s="21"/>
      <c r="GOZ36" s="21"/>
      <c r="GPA36" s="21"/>
      <c r="GPB36" s="21"/>
      <c r="GPC36" s="21"/>
      <c r="GPD36" s="21"/>
      <c r="GPE36" s="21"/>
      <c r="GPF36" s="21"/>
      <c r="GPG36" s="21"/>
      <c r="GPH36" s="21"/>
      <c r="GPI36" s="21"/>
      <c r="GPJ36" s="21"/>
      <c r="GPK36" s="21"/>
      <c r="GPL36" s="21"/>
      <c r="GPM36" s="21"/>
      <c r="GPN36" s="21"/>
      <c r="GPO36" s="21"/>
      <c r="GPP36" s="21"/>
      <c r="GPQ36" s="21"/>
      <c r="GPR36" s="21"/>
      <c r="GPS36" s="21"/>
      <c r="GPT36" s="21"/>
      <c r="GPU36" s="21"/>
      <c r="GPV36" s="21"/>
      <c r="GPW36" s="21"/>
      <c r="GPX36" s="21"/>
      <c r="GPY36" s="21"/>
      <c r="GPZ36" s="21"/>
      <c r="GQA36" s="21"/>
      <c r="GQB36" s="21"/>
      <c r="GQC36" s="21"/>
      <c r="GQD36" s="21"/>
      <c r="GQE36" s="21"/>
      <c r="GQF36" s="21"/>
      <c r="GQG36" s="21"/>
      <c r="GQH36" s="21"/>
      <c r="GQI36" s="21"/>
      <c r="GQJ36" s="21"/>
      <c r="GQK36" s="21"/>
      <c r="GQL36" s="21"/>
      <c r="GQM36" s="21"/>
      <c r="GQN36" s="21"/>
      <c r="GQO36" s="21"/>
      <c r="GQP36" s="21"/>
      <c r="GQQ36" s="21"/>
      <c r="GQR36" s="21"/>
      <c r="GQS36" s="21"/>
      <c r="GQT36" s="21"/>
      <c r="GQU36" s="21"/>
      <c r="GQV36" s="21"/>
      <c r="GQW36" s="21"/>
      <c r="GQX36" s="21"/>
      <c r="GQY36" s="21"/>
      <c r="GQZ36" s="21"/>
      <c r="GRA36" s="21"/>
      <c r="GRB36" s="21"/>
      <c r="GRC36" s="21"/>
      <c r="GRD36" s="21"/>
      <c r="GRE36" s="21"/>
      <c r="GRF36" s="21"/>
      <c r="GRG36" s="21"/>
      <c r="GRH36" s="21"/>
      <c r="GRI36" s="21"/>
      <c r="GRJ36" s="21"/>
      <c r="GRK36" s="21"/>
      <c r="GRL36" s="21"/>
      <c r="GRM36" s="21"/>
      <c r="GRN36" s="21"/>
      <c r="GRO36" s="21"/>
      <c r="GRP36" s="21"/>
      <c r="GRQ36" s="21"/>
      <c r="GRR36" s="21"/>
      <c r="GRS36" s="21"/>
      <c r="GRT36" s="21"/>
      <c r="GRU36" s="21"/>
      <c r="GRV36" s="21"/>
      <c r="GRW36" s="21"/>
      <c r="GRX36" s="21"/>
      <c r="GRY36" s="21"/>
      <c r="GRZ36" s="21"/>
      <c r="GSA36" s="21"/>
      <c r="GSB36" s="21"/>
      <c r="GSC36" s="21"/>
      <c r="GSD36" s="21"/>
      <c r="GSE36" s="21"/>
      <c r="GSF36" s="21"/>
      <c r="GSG36" s="21"/>
      <c r="GSH36" s="21"/>
      <c r="GSI36" s="21"/>
      <c r="GSJ36" s="21"/>
      <c r="GSK36" s="21"/>
      <c r="GSL36" s="21"/>
      <c r="GSM36" s="21"/>
      <c r="GSN36" s="21"/>
      <c r="GSO36" s="21"/>
      <c r="GSP36" s="21"/>
      <c r="GSQ36" s="21"/>
      <c r="GSR36" s="21"/>
      <c r="GSS36" s="21"/>
      <c r="GST36" s="21"/>
      <c r="GSU36" s="21"/>
      <c r="GSV36" s="21"/>
      <c r="GSW36" s="21"/>
      <c r="GSX36" s="21"/>
      <c r="GSY36" s="21"/>
      <c r="GSZ36" s="21"/>
      <c r="GTA36" s="21"/>
      <c r="GTB36" s="21"/>
      <c r="GTC36" s="21"/>
      <c r="GTD36" s="21"/>
      <c r="GTE36" s="21"/>
      <c r="GTF36" s="21"/>
      <c r="GTG36" s="21"/>
      <c r="GTH36" s="21"/>
      <c r="GTI36" s="21"/>
      <c r="GTJ36" s="21"/>
      <c r="GTK36" s="21"/>
      <c r="GTL36" s="21"/>
      <c r="GTM36" s="21"/>
      <c r="GTN36" s="21"/>
      <c r="GTO36" s="21"/>
      <c r="GTP36" s="21"/>
      <c r="GTQ36" s="21"/>
      <c r="GTR36" s="21"/>
      <c r="GTS36" s="21"/>
      <c r="GTT36" s="21"/>
      <c r="GTU36" s="21"/>
      <c r="GTV36" s="21"/>
      <c r="GTW36" s="21"/>
      <c r="GTX36" s="21"/>
      <c r="GTY36" s="21"/>
      <c r="GTZ36" s="21"/>
      <c r="GUA36" s="21"/>
      <c r="GUB36" s="21"/>
      <c r="GUC36" s="21"/>
      <c r="GUD36" s="21"/>
      <c r="GUE36" s="21"/>
      <c r="GUF36" s="21"/>
      <c r="GUG36" s="21"/>
      <c r="GUH36" s="21"/>
      <c r="GUI36" s="21"/>
      <c r="GUJ36" s="21"/>
      <c r="GUK36" s="21"/>
      <c r="GUL36" s="21"/>
      <c r="GUM36" s="21"/>
      <c r="GUN36" s="21"/>
      <c r="GUO36" s="21"/>
      <c r="GUP36" s="21"/>
      <c r="GUQ36" s="21"/>
      <c r="GUR36" s="21"/>
      <c r="GUS36" s="21"/>
      <c r="GUT36" s="21"/>
      <c r="GUU36" s="21"/>
      <c r="GUV36" s="21"/>
      <c r="GUW36" s="21"/>
      <c r="GUX36" s="21"/>
      <c r="GUY36" s="21"/>
      <c r="GUZ36" s="21"/>
      <c r="GVA36" s="21"/>
      <c r="GVB36" s="21"/>
      <c r="GVC36" s="21"/>
      <c r="GVD36" s="21"/>
      <c r="GVE36" s="21"/>
      <c r="GVF36" s="21"/>
      <c r="GVG36" s="21"/>
      <c r="GVH36" s="21"/>
      <c r="GVI36" s="21"/>
      <c r="GVJ36" s="21"/>
      <c r="GVK36" s="21"/>
      <c r="GVL36" s="21"/>
      <c r="GVM36" s="21"/>
      <c r="GVN36" s="21"/>
      <c r="GVO36" s="21"/>
      <c r="GVP36" s="21"/>
      <c r="GVQ36" s="21"/>
      <c r="GVR36" s="21"/>
      <c r="GVS36" s="21"/>
      <c r="GVT36" s="21"/>
      <c r="GVU36" s="21"/>
      <c r="GVV36" s="21"/>
      <c r="GVW36" s="21"/>
      <c r="GVX36" s="21"/>
      <c r="GVY36" s="21"/>
      <c r="GVZ36" s="21"/>
      <c r="GWA36" s="21"/>
      <c r="GWB36" s="21"/>
      <c r="GWC36" s="21"/>
      <c r="GWD36" s="21"/>
      <c r="GWE36" s="21"/>
      <c r="GWF36" s="21"/>
      <c r="GWG36" s="21"/>
      <c r="GWH36" s="21"/>
      <c r="GWI36" s="21"/>
      <c r="GWJ36" s="21"/>
      <c r="GWK36" s="21"/>
      <c r="GWL36" s="21"/>
      <c r="GWM36" s="21"/>
      <c r="GWN36" s="21"/>
      <c r="GWO36" s="21"/>
      <c r="GWP36" s="21"/>
      <c r="GWQ36" s="21"/>
      <c r="GWR36" s="21"/>
      <c r="GWS36" s="21"/>
      <c r="GWT36" s="21"/>
      <c r="GWU36" s="21"/>
      <c r="GWV36" s="21"/>
      <c r="GWW36" s="21"/>
      <c r="GWX36" s="21"/>
      <c r="GWY36" s="21"/>
      <c r="GWZ36" s="21"/>
      <c r="GXA36" s="21"/>
      <c r="GXB36" s="21"/>
      <c r="GXC36" s="21"/>
      <c r="GXD36" s="21"/>
      <c r="GXE36" s="21"/>
      <c r="GXF36" s="21"/>
      <c r="GXG36" s="21"/>
      <c r="GXH36" s="21"/>
      <c r="GXI36" s="21"/>
      <c r="GXJ36" s="21"/>
      <c r="GXK36" s="21"/>
      <c r="GXL36" s="21"/>
      <c r="GXM36" s="21"/>
      <c r="GXN36" s="21"/>
      <c r="GXO36" s="21"/>
      <c r="GXP36" s="21"/>
      <c r="GXQ36" s="21"/>
      <c r="GXR36" s="21"/>
      <c r="GXS36" s="21"/>
      <c r="GXT36" s="21"/>
      <c r="GXU36" s="21"/>
      <c r="GXV36" s="21"/>
      <c r="GXW36" s="21"/>
      <c r="GXX36" s="21"/>
      <c r="GXY36" s="21"/>
      <c r="GXZ36" s="21"/>
      <c r="GYA36" s="21"/>
      <c r="GYB36" s="21"/>
      <c r="GYC36" s="21"/>
      <c r="GYD36" s="21"/>
      <c r="GYE36" s="21"/>
      <c r="GYF36" s="21"/>
      <c r="GYG36" s="21"/>
      <c r="GYH36" s="21"/>
      <c r="GYI36" s="21"/>
      <c r="GYJ36" s="21"/>
      <c r="GYK36" s="21"/>
      <c r="GYL36" s="21"/>
      <c r="GYM36" s="21"/>
      <c r="GYN36" s="21"/>
      <c r="GYO36" s="21"/>
      <c r="GYP36" s="21"/>
      <c r="GYQ36" s="21"/>
      <c r="GYR36" s="21"/>
      <c r="GYS36" s="21"/>
      <c r="GYT36" s="21"/>
      <c r="GYU36" s="21"/>
      <c r="GYV36" s="21"/>
      <c r="GYW36" s="21"/>
      <c r="GYX36" s="21"/>
      <c r="GYY36" s="21"/>
      <c r="GYZ36" s="21"/>
      <c r="GZA36" s="21"/>
      <c r="GZB36" s="21"/>
      <c r="GZC36" s="21"/>
      <c r="GZD36" s="21"/>
      <c r="GZE36" s="21"/>
      <c r="GZF36" s="21"/>
      <c r="GZG36" s="21"/>
      <c r="GZH36" s="21"/>
      <c r="GZI36" s="21"/>
      <c r="GZJ36" s="21"/>
      <c r="GZK36" s="21"/>
      <c r="GZL36" s="21"/>
      <c r="GZM36" s="21"/>
      <c r="GZN36" s="21"/>
      <c r="GZO36" s="21"/>
      <c r="GZP36" s="21"/>
      <c r="GZQ36" s="21"/>
      <c r="GZR36" s="21"/>
      <c r="GZS36" s="21"/>
      <c r="GZT36" s="21"/>
      <c r="GZU36" s="21"/>
      <c r="GZV36" s="21"/>
      <c r="GZW36" s="21"/>
      <c r="GZX36" s="21"/>
      <c r="GZY36" s="21"/>
      <c r="GZZ36" s="21"/>
      <c r="HAA36" s="21"/>
      <c r="HAB36" s="21"/>
      <c r="HAC36" s="21"/>
      <c r="HAD36" s="21"/>
      <c r="HAE36" s="21"/>
      <c r="HAF36" s="21"/>
      <c r="HAG36" s="21"/>
      <c r="HAH36" s="21"/>
      <c r="HAI36" s="21"/>
      <c r="HAJ36" s="21"/>
      <c r="HAK36" s="21"/>
      <c r="HAL36" s="21"/>
      <c r="HAM36" s="21"/>
      <c r="HAN36" s="21"/>
      <c r="HAO36" s="21"/>
      <c r="HAP36" s="21"/>
      <c r="HAQ36" s="21"/>
      <c r="HAR36" s="21"/>
      <c r="HAS36" s="21"/>
      <c r="HAT36" s="21"/>
      <c r="HAU36" s="21"/>
      <c r="HAV36" s="21"/>
      <c r="HAW36" s="21"/>
      <c r="HAX36" s="21"/>
      <c r="HAY36" s="21"/>
      <c r="HAZ36" s="21"/>
      <c r="HBA36" s="21"/>
      <c r="HBB36" s="21"/>
      <c r="HBC36" s="21"/>
      <c r="HBD36" s="21"/>
      <c r="HBE36" s="21"/>
      <c r="HBF36" s="21"/>
      <c r="HBG36" s="21"/>
      <c r="HBH36" s="21"/>
      <c r="HBI36" s="21"/>
      <c r="HBJ36" s="21"/>
      <c r="HBK36" s="21"/>
      <c r="HBL36" s="21"/>
      <c r="HBM36" s="21"/>
      <c r="HBN36" s="21"/>
      <c r="HBO36" s="21"/>
      <c r="HBP36" s="21"/>
      <c r="HBQ36" s="21"/>
      <c r="HBR36" s="21"/>
      <c r="HBS36" s="21"/>
      <c r="HBT36" s="21"/>
      <c r="HBU36" s="21"/>
      <c r="HBV36" s="21"/>
      <c r="HBW36" s="21"/>
      <c r="HBX36" s="21"/>
      <c r="HBY36" s="21"/>
      <c r="HBZ36" s="21"/>
      <c r="HCA36" s="21"/>
      <c r="HCB36" s="21"/>
      <c r="HCC36" s="21"/>
      <c r="HCD36" s="21"/>
      <c r="HCE36" s="21"/>
      <c r="HCF36" s="21"/>
      <c r="HCG36" s="21"/>
      <c r="HCH36" s="21"/>
      <c r="HCI36" s="21"/>
      <c r="HCJ36" s="21"/>
      <c r="HCK36" s="21"/>
      <c r="HCL36" s="21"/>
      <c r="HCM36" s="21"/>
      <c r="HCN36" s="21"/>
      <c r="HCO36" s="21"/>
      <c r="HCP36" s="21"/>
      <c r="HCQ36" s="21"/>
      <c r="HCR36" s="21"/>
      <c r="HCS36" s="21"/>
      <c r="HCT36" s="21"/>
      <c r="HCU36" s="21"/>
      <c r="HCV36" s="21"/>
      <c r="HCW36" s="21"/>
      <c r="HCX36" s="21"/>
      <c r="HCY36" s="21"/>
      <c r="HCZ36" s="21"/>
      <c r="HDA36" s="21"/>
      <c r="HDB36" s="21"/>
      <c r="HDC36" s="21"/>
      <c r="HDD36" s="21"/>
      <c r="HDE36" s="21"/>
      <c r="HDF36" s="21"/>
      <c r="HDG36" s="21"/>
      <c r="HDH36" s="21"/>
      <c r="HDI36" s="21"/>
      <c r="HDJ36" s="21"/>
      <c r="HDK36" s="21"/>
      <c r="HDL36" s="21"/>
      <c r="HDM36" s="21"/>
      <c r="HDN36" s="21"/>
      <c r="HDO36" s="21"/>
      <c r="HDP36" s="21"/>
      <c r="HDQ36" s="21"/>
      <c r="HDR36" s="21"/>
      <c r="HDS36" s="21"/>
      <c r="HDT36" s="21"/>
      <c r="HDU36" s="21"/>
      <c r="HDV36" s="21"/>
      <c r="HDW36" s="21"/>
      <c r="HDX36" s="21"/>
      <c r="HDY36" s="21"/>
      <c r="HDZ36" s="21"/>
      <c r="HEA36" s="21"/>
      <c r="HEB36" s="21"/>
      <c r="HEC36" s="21"/>
      <c r="HED36" s="21"/>
      <c r="HEE36" s="21"/>
      <c r="HEF36" s="21"/>
      <c r="HEG36" s="21"/>
      <c r="HEH36" s="21"/>
      <c r="HEI36" s="21"/>
      <c r="HEJ36" s="21"/>
      <c r="HEK36" s="21"/>
      <c r="HEL36" s="21"/>
      <c r="HEM36" s="21"/>
      <c r="HEN36" s="21"/>
      <c r="HEO36" s="21"/>
      <c r="HEP36" s="21"/>
      <c r="HEQ36" s="21"/>
      <c r="HER36" s="21"/>
      <c r="HES36" s="21"/>
      <c r="HET36" s="21"/>
      <c r="HEU36" s="21"/>
      <c r="HEV36" s="21"/>
      <c r="HEW36" s="21"/>
      <c r="HEX36" s="21"/>
      <c r="HEY36" s="21"/>
      <c r="HEZ36" s="21"/>
      <c r="HFA36" s="21"/>
      <c r="HFB36" s="21"/>
      <c r="HFC36" s="21"/>
      <c r="HFD36" s="21"/>
      <c r="HFE36" s="21"/>
      <c r="HFF36" s="21"/>
      <c r="HFG36" s="21"/>
      <c r="HFH36" s="21"/>
      <c r="HFI36" s="21"/>
      <c r="HFJ36" s="21"/>
      <c r="HFK36" s="21"/>
      <c r="HFL36" s="21"/>
      <c r="HFM36" s="21"/>
      <c r="HFN36" s="21"/>
      <c r="HFO36" s="21"/>
      <c r="HFP36" s="21"/>
      <c r="HFQ36" s="21"/>
      <c r="HFR36" s="21"/>
      <c r="HFS36" s="21"/>
      <c r="HFT36" s="21"/>
      <c r="HFU36" s="21"/>
      <c r="HFV36" s="21"/>
      <c r="HFW36" s="21"/>
      <c r="HFX36" s="21"/>
      <c r="HFY36" s="21"/>
      <c r="HFZ36" s="21"/>
      <c r="HGA36" s="21"/>
      <c r="HGB36" s="21"/>
      <c r="HGC36" s="21"/>
      <c r="HGD36" s="21"/>
      <c r="HGE36" s="21"/>
      <c r="HGF36" s="21"/>
      <c r="HGG36" s="21"/>
      <c r="HGH36" s="21"/>
      <c r="HGI36" s="21"/>
      <c r="HGJ36" s="21"/>
      <c r="HGK36" s="21"/>
      <c r="HGL36" s="21"/>
      <c r="HGM36" s="21"/>
      <c r="HGN36" s="21"/>
      <c r="HGO36" s="21"/>
      <c r="HGP36" s="21"/>
      <c r="HGQ36" s="21"/>
      <c r="HGR36" s="21"/>
      <c r="HGS36" s="21"/>
      <c r="HGT36" s="21"/>
      <c r="HGU36" s="21"/>
      <c r="HGV36" s="21"/>
      <c r="HGW36" s="21"/>
      <c r="HGX36" s="21"/>
      <c r="HGY36" s="21"/>
      <c r="HGZ36" s="21"/>
      <c r="HHA36" s="21"/>
      <c r="HHB36" s="21"/>
      <c r="HHC36" s="21"/>
      <c r="HHD36" s="21"/>
      <c r="HHE36" s="21"/>
      <c r="HHF36" s="21"/>
      <c r="HHG36" s="21"/>
      <c r="HHH36" s="21"/>
      <c r="HHI36" s="21"/>
      <c r="HHJ36" s="21"/>
      <c r="HHK36" s="21"/>
      <c r="HHL36" s="21"/>
      <c r="HHM36" s="21"/>
      <c r="HHN36" s="21"/>
      <c r="HHO36" s="21"/>
      <c r="HHP36" s="21"/>
      <c r="HHQ36" s="21"/>
      <c r="HHR36" s="21"/>
      <c r="HHS36" s="21"/>
      <c r="HHT36" s="21"/>
      <c r="HHU36" s="21"/>
      <c r="HHV36" s="21"/>
      <c r="HHW36" s="21"/>
      <c r="HHX36" s="21"/>
      <c r="HHY36" s="21"/>
      <c r="HHZ36" s="21"/>
      <c r="HIA36" s="21"/>
      <c r="HIB36" s="21"/>
      <c r="HIC36" s="21"/>
      <c r="HID36" s="21"/>
      <c r="HIE36" s="21"/>
      <c r="HIF36" s="21"/>
      <c r="HIG36" s="21"/>
      <c r="HIH36" s="21"/>
      <c r="HII36" s="21"/>
      <c r="HIJ36" s="21"/>
      <c r="HIK36" s="21"/>
      <c r="HIL36" s="21"/>
      <c r="HIM36" s="21"/>
      <c r="HIN36" s="21"/>
      <c r="HIO36" s="21"/>
      <c r="HIP36" s="21"/>
      <c r="HIQ36" s="21"/>
      <c r="HIR36" s="21"/>
      <c r="HIS36" s="21"/>
      <c r="HIT36" s="21"/>
      <c r="HIU36" s="21"/>
      <c r="HIV36" s="21"/>
      <c r="HIW36" s="21"/>
      <c r="HIX36" s="21"/>
      <c r="HIY36" s="21"/>
      <c r="HIZ36" s="21"/>
      <c r="HJA36" s="21"/>
      <c r="HJB36" s="21"/>
      <c r="HJC36" s="21"/>
      <c r="HJD36" s="21"/>
      <c r="HJE36" s="21"/>
      <c r="HJF36" s="21"/>
      <c r="HJG36" s="21"/>
      <c r="HJH36" s="21"/>
      <c r="HJI36" s="21"/>
      <c r="HJJ36" s="21"/>
      <c r="HJK36" s="21"/>
      <c r="HJL36" s="21"/>
      <c r="HJM36" s="21"/>
      <c r="HJN36" s="21"/>
      <c r="HJO36" s="21"/>
      <c r="HJP36" s="21"/>
      <c r="HJQ36" s="21"/>
      <c r="HJR36" s="21"/>
      <c r="HJS36" s="21"/>
      <c r="HJT36" s="21"/>
      <c r="HJU36" s="21"/>
      <c r="HJV36" s="21"/>
      <c r="HJW36" s="21"/>
      <c r="HJX36" s="21"/>
      <c r="HJY36" s="21"/>
      <c r="HJZ36" s="21"/>
      <c r="HKA36" s="21"/>
      <c r="HKB36" s="21"/>
      <c r="HKC36" s="21"/>
      <c r="HKD36" s="21"/>
      <c r="HKE36" s="21"/>
      <c r="HKF36" s="21"/>
      <c r="HKG36" s="21"/>
      <c r="HKH36" s="21"/>
      <c r="HKI36" s="21"/>
      <c r="HKJ36" s="21"/>
      <c r="HKK36" s="21"/>
      <c r="HKL36" s="21"/>
      <c r="HKM36" s="21"/>
      <c r="HKN36" s="21"/>
      <c r="HKO36" s="21"/>
      <c r="HKP36" s="21"/>
      <c r="HKQ36" s="21"/>
      <c r="HKR36" s="21"/>
      <c r="HKS36" s="21"/>
      <c r="HKT36" s="21"/>
      <c r="HKU36" s="21"/>
      <c r="HKV36" s="21"/>
      <c r="HKW36" s="21"/>
      <c r="HKX36" s="21"/>
      <c r="HKY36" s="21"/>
      <c r="HKZ36" s="21"/>
      <c r="HLA36" s="21"/>
      <c r="HLB36" s="21"/>
      <c r="HLC36" s="21"/>
      <c r="HLD36" s="21"/>
      <c r="HLE36" s="21"/>
      <c r="HLF36" s="21"/>
      <c r="HLG36" s="21"/>
      <c r="HLH36" s="21"/>
      <c r="HLI36" s="21"/>
      <c r="HLJ36" s="21"/>
      <c r="HLK36" s="21"/>
      <c r="HLL36" s="21"/>
      <c r="HLM36" s="21"/>
      <c r="HLN36" s="21"/>
      <c r="HLO36" s="21"/>
      <c r="HLP36" s="21"/>
      <c r="HLQ36" s="21"/>
      <c r="HLR36" s="21"/>
      <c r="HLS36" s="21"/>
      <c r="HLT36" s="21"/>
      <c r="HLU36" s="21"/>
      <c r="HLV36" s="21"/>
      <c r="HLW36" s="21"/>
      <c r="HLX36" s="21"/>
      <c r="HLY36" s="21"/>
      <c r="HLZ36" s="21"/>
      <c r="HMA36" s="21"/>
      <c r="HMB36" s="21"/>
      <c r="HMC36" s="21"/>
      <c r="HMD36" s="21"/>
      <c r="HME36" s="21"/>
      <c r="HMF36" s="21"/>
      <c r="HMG36" s="21"/>
      <c r="HMH36" s="21"/>
      <c r="HMI36" s="21"/>
      <c r="HMJ36" s="21"/>
      <c r="HMK36" s="21"/>
      <c r="HML36" s="21"/>
      <c r="HMM36" s="21"/>
      <c r="HMN36" s="21"/>
      <c r="HMO36" s="21"/>
      <c r="HMP36" s="21"/>
      <c r="HMQ36" s="21"/>
      <c r="HMR36" s="21"/>
      <c r="HMS36" s="21"/>
      <c r="HMT36" s="21"/>
      <c r="HMU36" s="21"/>
      <c r="HMV36" s="21"/>
      <c r="HMW36" s="21"/>
      <c r="HMX36" s="21"/>
      <c r="HMY36" s="21"/>
      <c r="HMZ36" s="21"/>
      <c r="HNA36" s="21"/>
      <c r="HNB36" s="21"/>
      <c r="HNC36" s="21"/>
      <c r="HND36" s="21"/>
      <c r="HNE36" s="21"/>
      <c r="HNF36" s="21"/>
      <c r="HNG36" s="21"/>
      <c r="HNH36" s="21"/>
      <c r="HNI36" s="21"/>
      <c r="HNJ36" s="21"/>
      <c r="HNK36" s="21"/>
      <c r="HNL36" s="21"/>
      <c r="HNM36" s="21"/>
      <c r="HNN36" s="21"/>
      <c r="HNO36" s="21"/>
      <c r="HNP36" s="21"/>
      <c r="HNQ36" s="21"/>
      <c r="HNR36" s="21"/>
      <c r="HNS36" s="21"/>
      <c r="HNT36" s="21"/>
      <c r="HNU36" s="21"/>
      <c r="HNV36" s="21"/>
      <c r="HNW36" s="21"/>
      <c r="HNX36" s="21"/>
      <c r="HNY36" s="21"/>
      <c r="HNZ36" s="21"/>
      <c r="HOA36" s="21"/>
      <c r="HOB36" s="21"/>
      <c r="HOC36" s="21"/>
      <c r="HOD36" s="21"/>
      <c r="HOE36" s="21"/>
      <c r="HOF36" s="21"/>
      <c r="HOG36" s="21"/>
      <c r="HOH36" s="21"/>
      <c r="HOI36" s="21"/>
      <c r="HOJ36" s="21"/>
      <c r="HOK36" s="21"/>
      <c r="HOL36" s="21"/>
      <c r="HOM36" s="21"/>
      <c r="HON36" s="21"/>
      <c r="HOO36" s="21"/>
      <c r="HOP36" s="21"/>
      <c r="HOQ36" s="21"/>
      <c r="HOR36" s="21"/>
      <c r="HOS36" s="21"/>
      <c r="HOT36" s="21"/>
      <c r="HOU36" s="21"/>
      <c r="HOV36" s="21"/>
      <c r="HOW36" s="21"/>
      <c r="HOX36" s="21"/>
      <c r="HOY36" s="21"/>
      <c r="HOZ36" s="21"/>
      <c r="HPA36" s="21"/>
      <c r="HPB36" s="21"/>
      <c r="HPC36" s="21"/>
      <c r="HPD36" s="21"/>
      <c r="HPE36" s="21"/>
      <c r="HPF36" s="21"/>
      <c r="HPG36" s="21"/>
      <c r="HPH36" s="21"/>
      <c r="HPI36" s="21"/>
      <c r="HPJ36" s="21"/>
      <c r="HPK36" s="21"/>
      <c r="HPL36" s="21"/>
      <c r="HPM36" s="21"/>
      <c r="HPN36" s="21"/>
      <c r="HPO36" s="21"/>
      <c r="HPP36" s="21"/>
      <c r="HPQ36" s="21"/>
      <c r="HPR36" s="21"/>
      <c r="HPS36" s="21"/>
      <c r="HPT36" s="21"/>
      <c r="HPU36" s="21"/>
      <c r="HPV36" s="21"/>
      <c r="HPW36" s="21"/>
      <c r="HPX36" s="21"/>
      <c r="HPY36" s="21"/>
      <c r="HPZ36" s="21"/>
      <c r="HQA36" s="21"/>
      <c r="HQB36" s="21"/>
      <c r="HQC36" s="21"/>
      <c r="HQD36" s="21"/>
      <c r="HQE36" s="21"/>
      <c r="HQF36" s="21"/>
      <c r="HQG36" s="21"/>
      <c r="HQH36" s="21"/>
      <c r="HQI36" s="21"/>
      <c r="HQJ36" s="21"/>
      <c r="HQK36" s="21"/>
      <c r="HQL36" s="21"/>
      <c r="HQM36" s="21"/>
      <c r="HQN36" s="21"/>
      <c r="HQO36" s="21"/>
      <c r="HQP36" s="21"/>
      <c r="HQQ36" s="21"/>
      <c r="HQR36" s="21"/>
      <c r="HQS36" s="21"/>
      <c r="HQT36" s="21"/>
      <c r="HQU36" s="21"/>
      <c r="HQV36" s="21"/>
      <c r="HQW36" s="21"/>
      <c r="HQX36" s="21"/>
      <c r="HQY36" s="21"/>
      <c r="HQZ36" s="21"/>
      <c r="HRA36" s="21"/>
      <c r="HRB36" s="21"/>
      <c r="HRC36" s="21"/>
      <c r="HRD36" s="21"/>
      <c r="HRE36" s="21"/>
      <c r="HRF36" s="21"/>
      <c r="HRG36" s="21"/>
      <c r="HRH36" s="21"/>
      <c r="HRI36" s="21"/>
      <c r="HRJ36" s="21"/>
      <c r="HRK36" s="21"/>
      <c r="HRL36" s="21"/>
      <c r="HRM36" s="21"/>
      <c r="HRN36" s="21"/>
      <c r="HRO36" s="21"/>
      <c r="HRP36" s="21"/>
      <c r="HRQ36" s="21"/>
      <c r="HRR36" s="21"/>
      <c r="HRS36" s="21"/>
      <c r="HRT36" s="21"/>
      <c r="HRU36" s="21"/>
      <c r="HRV36" s="21"/>
      <c r="HRW36" s="21"/>
      <c r="HRX36" s="21"/>
      <c r="HRY36" s="21"/>
      <c r="HRZ36" s="21"/>
      <c r="HSA36" s="21"/>
      <c r="HSB36" s="21"/>
      <c r="HSC36" s="21"/>
      <c r="HSD36" s="21"/>
      <c r="HSE36" s="21"/>
      <c r="HSF36" s="21"/>
      <c r="HSG36" s="21"/>
      <c r="HSH36" s="21"/>
      <c r="HSI36" s="21"/>
      <c r="HSJ36" s="21"/>
      <c r="HSK36" s="21"/>
      <c r="HSL36" s="21"/>
      <c r="HSM36" s="21"/>
      <c r="HSN36" s="21"/>
      <c r="HSO36" s="21"/>
      <c r="HSP36" s="21"/>
      <c r="HSQ36" s="21"/>
      <c r="HSR36" s="21"/>
      <c r="HSS36" s="21"/>
      <c r="HST36" s="21"/>
      <c r="HSU36" s="21"/>
      <c r="HSV36" s="21"/>
      <c r="HSW36" s="21"/>
      <c r="HSX36" s="21"/>
      <c r="HSY36" s="21"/>
      <c r="HSZ36" s="21"/>
      <c r="HTA36" s="21"/>
      <c r="HTB36" s="21"/>
      <c r="HTC36" s="21"/>
      <c r="HTD36" s="21"/>
      <c r="HTE36" s="21"/>
      <c r="HTF36" s="21"/>
      <c r="HTG36" s="21"/>
      <c r="HTH36" s="21"/>
      <c r="HTI36" s="21"/>
      <c r="HTJ36" s="21"/>
      <c r="HTK36" s="21"/>
      <c r="HTL36" s="21"/>
      <c r="HTM36" s="21"/>
      <c r="HTN36" s="21"/>
      <c r="HTO36" s="21"/>
      <c r="HTP36" s="21"/>
      <c r="HTQ36" s="21"/>
      <c r="HTR36" s="21"/>
      <c r="HTS36" s="21"/>
      <c r="HTT36" s="21"/>
      <c r="HTU36" s="21"/>
      <c r="HTV36" s="21"/>
      <c r="HTW36" s="21"/>
      <c r="HTX36" s="21"/>
      <c r="HTY36" s="21"/>
      <c r="HTZ36" s="21"/>
      <c r="HUA36" s="21"/>
      <c r="HUB36" s="21"/>
      <c r="HUC36" s="21"/>
      <c r="HUD36" s="21"/>
      <c r="HUE36" s="21"/>
      <c r="HUF36" s="21"/>
      <c r="HUG36" s="21"/>
      <c r="HUH36" s="21"/>
      <c r="HUI36" s="21"/>
      <c r="HUJ36" s="21"/>
      <c r="HUK36" s="21"/>
      <c r="HUL36" s="21"/>
      <c r="HUM36" s="21"/>
      <c r="HUN36" s="21"/>
      <c r="HUO36" s="21"/>
      <c r="HUP36" s="21"/>
      <c r="HUQ36" s="21"/>
      <c r="HUR36" s="21"/>
      <c r="HUS36" s="21"/>
      <c r="HUT36" s="21"/>
      <c r="HUU36" s="21"/>
      <c r="HUV36" s="21"/>
      <c r="HUW36" s="21"/>
      <c r="HUX36" s="21"/>
      <c r="HUY36" s="21"/>
      <c r="HUZ36" s="21"/>
      <c r="HVA36" s="21"/>
      <c r="HVB36" s="21"/>
      <c r="HVC36" s="21"/>
      <c r="HVD36" s="21"/>
      <c r="HVE36" s="21"/>
      <c r="HVF36" s="21"/>
      <c r="HVG36" s="21"/>
      <c r="HVH36" s="21"/>
      <c r="HVI36" s="21"/>
      <c r="HVJ36" s="21"/>
      <c r="HVK36" s="21"/>
      <c r="HVL36" s="21"/>
      <c r="HVM36" s="21"/>
      <c r="HVN36" s="21"/>
      <c r="HVO36" s="21"/>
      <c r="HVP36" s="21"/>
      <c r="HVQ36" s="21"/>
      <c r="HVR36" s="21"/>
      <c r="HVS36" s="21"/>
      <c r="HVT36" s="21"/>
      <c r="HVU36" s="21"/>
      <c r="HVV36" s="21"/>
      <c r="HVW36" s="21"/>
      <c r="HVX36" s="21"/>
      <c r="HVY36" s="21"/>
      <c r="HVZ36" s="21"/>
      <c r="HWA36" s="21"/>
      <c r="HWB36" s="21"/>
      <c r="HWC36" s="21"/>
      <c r="HWD36" s="21"/>
      <c r="HWE36" s="21"/>
      <c r="HWF36" s="21"/>
      <c r="HWG36" s="21"/>
      <c r="HWH36" s="21"/>
      <c r="HWI36" s="21"/>
      <c r="HWJ36" s="21"/>
      <c r="HWK36" s="21"/>
      <c r="HWL36" s="21"/>
      <c r="HWM36" s="21"/>
      <c r="HWN36" s="21"/>
      <c r="HWO36" s="21"/>
      <c r="HWP36" s="21"/>
      <c r="HWQ36" s="21"/>
      <c r="HWR36" s="21"/>
      <c r="HWS36" s="21"/>
      <c r="HWT36" s="21"/>
      <c r="HWU36" s="21"/>
      <c r="HWV36" s="21"/>
      <c r="HWW36" s="21"/>
      <c r="HWX36" s="21"/>
      <c r="HWY36" s="21"/>
      <c r="HWZ36" s="21"/>
      <c r="HXA36" s="21"/>
      <c r="HXB36" s="21"/>
      <c r="HXC36" s="21"/>
      <c r="HXD36" s="21"/>
      <c r="HXE36" s="21"/>
      <c r="HXF36" s="21"/>
      <c r="HXG36" s="21"/>
      <c r="HXH36" s="21"/>
      <c r="HXI36" s="21"/>
      <c r="HXJ36" s="21"/>
      <c r="HXK36" s="21"/>
      <c r="HXL36" s="21"/>
      <c r="HXM36" s="21"/>
      <c r="HXN36" s="21"/>
      <c r="HXO36" s="21"/>
      <c r="HXP36" s="21"/>
      <c r="HXQ36" s="21"/>
      <c r="HXR36" s="21"/>
      <c r="HXS36" s="21"/>
      <c r="HXT36" s="21"/>
      <c r="HXU36" s="21"/>
      <c r="HXV36" s="21"/>
      <c r="HXW36" s="21"/>
      <c r="HXX36" s="21"/>
      <c r="HXY36" s="21"/>
      <c r="HXZ36" s="21"/>
      <c r="HYA36" s="21"/>
      <c r="HYB36" s="21"/>
      <c r="HYC36" s="21"/>
      <c r="HYD36" s="21"/>
      <c r="HYE36" s="21"/>
      <c r="HYF36" s="21"/>
      <c r="HYG36" s="21"/>
      <c r="HYH36" s="21"/>
      <c r="HYI36" s="21"/>
      <c r="HYJ36" s="21"/>
      <c r="HYK36" s="21"/>
      <c r="HYL36" s="21"/>
      <c r="HYM36" s="21"/>
      <c r="HYN36" s="21"/>
      <c r="HYO36" s="21"/>
      <c r="HYP36" s="21"/>
      <c r="HYQ36" s="21"/>
      <c r="HYR36" s="21"/>
      <c r="HYS36" s="21"/>
      <c r="HYT36" s="21"/>
      <c r="HYU36" s="21"/>
      <c r="HYV36" s="21"/>
      <c r="HYW36" s="21"/>
      <c r="HYX36" s="21"/>
      <c r="HYY36" s="21"/>
      <c r="HYZ36" s="21"/>
      <c r="HZA36" s="21"/>
      <c r="HZB36" s="21"/>
      <c r="HZC36" s="21"/>
      <c r="HZD36" s="21"/>
      <c r="HZE36" s="21"/>
      <c r="HZF36" s="21"/>
      <c r="HZG36" s="21"/>
      <c r="HZH36" s="21"/>
      <c r="HZI36" s="21"/>
      <c r="HZJ36" s="21"/>
      <c r="HZK36" s="21"/>
      <c r="HZL36" s="21"/>
      <c r="HZM36" s="21"/>
      <c r="HZN36" s="21"/>
      <c r="HZO36" s="21"/>
      <c r="HZP36" s="21"/>
      <c r="HZQ36" s="21"/>
      <c r="HZR36" s="21"/>
      <c r="HZS36" s="21"/>
      <c r="HZT36" s="21"/>
      <c r="HZU36" s="21"/>
      <c r="HZV36" s="21"/>
      <c r="HZW36" s="21"/>
      <c r="HZX36" s="21"/>
      <c r="HZY36" s="21"/>
      <c r="HZZ36" s="21"/>
      <c r="IAA36" s="21"/>
      <c r="IAB36" s="21"/>
      <c r="IAC36" s="21"/>
      <c r="IAD36" s="21"/>
      <c r="IAE36" s="21"/>
      <c r="IAF36" s="21"/>
      <c r="IAG36" s="21"/>
      <c r="IAH36" s="21"/>
      <c r="IAI36" s="21"/>
      <c r="IAJ36" s="21"/>
      <c r="IAK36" s="21"/>
      <c r="IAL36" s="21"/>
      <c r="IAM36" s="21"/>
      <c r="IAN36" s="21"/>
      <c r="IAO36" s="21"/>
      <c r="IAP36" s="21"/>
      <c r="IAQ36" s="21"/>
      <c r="IAR36" s="21"/>
      <c r="IAS36" s="21"/>
      <c r="IAT36" s="21"/>
      <c r="IAU36" s="21"/>
      <c r="IAV36" s="21"/>
      <c r="IAW36" s="21"/>
      <c r="IAX36" s="21"/>
      <c r="IAY36" s="21"/>
      <c r="IAZ36" s="21"/>
      <c r="IBA36" s="21"/>
      <c r="IBB36" s="21"/>
      <c r="IBC36" s="21"/>
      <c r="IBD36" s="21"/>
      <c r="IBE36" s="21"/>
      <c r="IBF36" s="21"/>
      <c r="IBG36" s="21"/>
      <c r="IBH36" s="21"/>
      <c r="IBI36" s="21"/>
      <c r="IBJ36" s="21"/>
      <c r="IBK36" s="21"/>
      <c r="IBL36" s="21"/>
      <c r="IBM36" s="21"/>
      <c r="IBN36" s="21"/>
      <c r="IBO36" s="21"/>
      <c r="IBP36" s="21"/>
      <c r="IBQ36" s="21"/>
      <c r="IBR36" s="21"/>
      <c r="IBS36" s="21"/>
      <c r="IBT36" s="21"/>
      <c r="IBU36" s="21"/>
      <c r="IBV36" s="21"/>
      <c r="IBW36" s="21"/>
      <c r="IBX36" s="21"/>
      <c r="IBY36" s="21"/>
      <c r="IBZ36" s="21"/>
      <c r="ICA36" s="21"/>
      <c r="ICB36" s="21"/>
      <c r="ICC36" s="21"/>
      <c r="ICD36" s="21"/>
      <c r="ICE36" s="21"/>
      <c r="ICF36" s="21"/>
      <c r="ICG36" s="21"/>
      <c r="ICH36" s="21"/>
      <c r="ICI36" s="21"/>
      <c r="ICJ36" s="21"/>
      <c r="ICK36" s="21"/>
      <c r="ICL36" s="21"/>
      <c r="ICM36" s="21"/>
      <c r="ICN36" s="21"/>
      <c r="ICO36" s="21"/>
      <c r="ICP36" s="21"/>
      <c r="ICQ36" s="21"/>
      <c r="ICR36" s="21"/>
      <c r="ICS36" s="21"/>
      <c r="ICT36" s="21"/>
      <c r="ICU36" s="21"/>
      <c r="ICV36" s="21"/>
      <c r="ICW36" s="21"/>
      <c r="ICX36" s="21"/>
      <c r="ICY36" s="21"/>
      <c r="ICZ36" s="21"/>
      <c r="IDA36" s="21"/>
      <c r="IDB36" s="21"/>
      <c r="IDC36" s="21"/>
      <c r="IDD36" s="21"/>
      <c r="IDE36" s="21"/>
      <c r="IDF36" s="21"/>
      <c r="IDG36" s="21"/>
      <c r="IDH36" s="21"/>
      <c r="IDI36" s="21"/>
      <c r="IDJ36" s="21"/>
      <c r="IDK36" s="21"/>
      <c r="IDL36" s="21"/>
      <c r="IDM36" s="21"/>
      <c r="IDN36" s="21"/>
      <c r="IDO36" s="21"/>
      <c r="IDP36" s="21"/>
      <c r="IDQ36" s="21"/>
      <c r="IDR36" s="21"/>
      <c r="IDS36" s="21"/>
      <c r="IDT36" s="21"/>
      <c r="IDU36" s="21"/>
      <c r="IDV36" s="21"/>
      <c r="IDW36" s="21"/>
      <c r="IDX36" s="21"/>
      <c r="IDY36" s="21"/>
      <c r="IDZ36" s="21"/>
      <c r="IEA36" s="21"/>
      <c r="IEB36" s="21"/>
      <c r="IEC36" s="21"/>
      <c r="IED36" s="21"/>
      <c r="IEE36" s="21"/>
      <c r="IEF36" s="21"/>
      <c r="IEG36" s="21"/>
      <c r="IEH36" s="21"/>
      <c r="IEI36" s="21"/>
      <c r="IEJ36" s="21"/>
      <c r="IEK36" s="21"/>
      <c r="IEL36" s="21"/>
      <c r="IEM36" s="21"/>
      <c r="IEN36" s="21"/>
      <c r="IEO36" s="21"/>
      <c r="IEP36" s="21"/>
      <c r="IEQ36" s="21"/>
      <c r="IER36" s="21"/>
      <c r="IES36" s="21"/>
      <c r="IET36" s="21"/>
      <c r="IEU36" s="21"/>
      <c r="IEV36" s="21"/>
      <c r="IEW36" s="21"/>
      <c r="IEX36" s="21"/>
      <c r="IEY36" s="21"/>
      <c r="IEZ36" s="21"/>
      <c r="IFA36" s="21"/>
      <c r="IFB36" s="21"/>
      <c r="IFC36" s="21"/>
      <c r="IFD36" s="21"/>
      <c r="IFE36" s="21"/>
      <c r="IFF36" s="21"/>
      <c r="IFG36" s="21"/>
      <c r="IFH36" s="21"/>
      <c r="IFI36" s="21"/>
      <c r="IFJ36" s="21"/>
      <c r="IFK36" s="21"/>
      <c r="IFL36" s="21"/>
      <c r="IFM36" s="21"/>
      <c r="IFN36" s="21"/>
      <c r="IFO36" s="21"/>
      <c r="IFP36" s="21"/>
      <c r="IFQ36" s="21"/>
      <c r="IFR36" s="21"/>
      <c r="IFS36" s="21"/>
      <c r="IFT36" s="21"/>
      <c r="IFU36" s="21"/>
      <c r="IFV36" s="21"/>
      <c r="IFW36" s="21"/>
      <c r="IFX36" s="21"/>
      <c r="IFY36" s="21"/>
      <c r="IFZ36" s="21"/>
      <c r="IGA36" s="21"/>
      <c r="IGB36" s="21"/>
      <c r="IGC36" s="21"/>
      <c r="IGD36" s="21"/>
      <c r="IGE36" s="21"/>
      <c r="IGF36" s="21"/>
      <c r="IGG36" s="21"/>
      <c r="IGH36" s="21"/>
      <c r="IGI36" s="21"/>
      <c r="IGJ36" s="21"/>
      <c r="IGK36" s="21"/>
      <c r="IGL36" s="21"/>
      <c r="IGM36" s="21"/>
      <c r="IGN36" s="21"/>
      <c r="IGO36" s="21"/>
      <c r="IGP36" s="21"/>
      <c r="IGQ36" s="21"/>
      <c r="IGR36" s="21"/>
      <c r="IGS36" s="21"/>
      <c r="IGT36" s="21"/>
      <c r="IGU36" s="21"/>
      <c r="IGV36" s="21"/>
      <c r="IGW36" s="21"/>
      <c r="IGX36" s="21"/>
      <c r="IGY36" s="21"/>
      <c r="IGZ36" s="21"/>
      <c r="IHA36" s="21"/>
      <c r="IHB36" s="21"/>
      <c r="IHC36" s="21"/>
      <c r="IHD36" s="21"/>
      <c r="IHE36" s="21"/>
      <c r="IHF36" s="21"/>
      <c r="IHG36" s="21"/>
      <c r="IHH36" s="21"/>
      <c r="IHI36" s="21"/>
      <c r="IHJ36" s="21"/>
      <c r="IHK36" s="21"/>
      <c r="IHL36" s="21"/>
      <c r="IHM36" s="21"/>
      <c r="IHN36" s="21"/>
      <c r="IHO36" s="21"/>
      <c r="IHP36" s="21"/>
      <c r="IHQ36" s="21"/>
      <c r="IHR36" s="21"/>
      <c r="IHS36" s="21"/>
      <c r="IHT36" s="21"/>
      <c r="IHU36" s="21"/>
      <c r="IHV36" s="21"/>
      <c r="IHW36" s="21"/>
      <c r="IHX36" s="21"/>
      <c r="IHY36" s="21"/>
      <c r="IHZ36" s="21"/>
      <c r="IIA36" s="21"/>
      <c r="IIB36" s="21"/>
      <c r="IIC36" s="21"/>
      <c r="IID36" s="21"/>
      <c r="IIE36" s="21"/>
      <c r="IIF36" s="21"/>
      <c r="IIG36" s="21"/>
      <c r="IIH36" s="21"/>
      <c r="III36" s="21"/>
      <c r="IIJ36" s="21"/>
      <c r="IIK36" s="21"/>
      <c r="IIL36" s="21"/>
      <c r="IIM36" s="21"/>
      <c r="IIN36" s="21"/>
      <c r="IIO36" s="21"/>
      <c r="IIP36" s="21"/>
      <c r="IIQ36" s="21"/>
      <c r="IIR36" s="21"/>
      <c r="IIS36" s="21"/>
      <c r="IIT36" s="21"/>
      <c r="IIU36" s="21"/>
      <c r="IIV36" s="21"/>
      <c r="IIW36" s="21"/>
      <c r="IIX36" s="21"/>
      <c r="IIY36" s="21"/>
      <c r="IIZ36" s="21"/>
      <c r="IJA36" s="21"/>
      <c r="IJB36" s="21"/>
      <c r="IJC36" s="21"/>
      <c r="IJD36" s="21"/>
      <c r="IJE36" s="21"/>
      <c r="IJF36" s="21"/>
      <c r="IJG36" s="21"/>
      <c r="IJH36" s="21"/>
      <c r="IJI36" s="21"/>
      <c r="IJJ36" s="21"/>
      <c r="IJK36" s="21"/>
      <c r="IJL36" s="21"/>
      <c r="IJM36" s="21"/>
      <c r="IJN36" s="21"/>
      <c r="IJO36" s="21"/>
      <c r="IJP36" s="21"/>
      <c r="IJQ36" s="21"/>
      <c r="IJR36" s="21"/>
      <c r="IJS36" s="21"/>
      <c r="IJT36" s="21"/>
      <c r="IJU36" s="21"/>
      <c r="IJV36" s="21"/>
      <c r="IJW36" s="21"/>
      <c r="IJX36" s="21"/>
      <c r="IJY36" s="21"/>
      <c r="IJZ36" s="21"/>
      <c r="IKA36" s="21"/>
      <c r="IKB36" s="21"/>
      <c r="IKC36" s="21"/>
      <c r="IKD36" s="21"/>
      <c r="IKE36" s="21"/>
      <c r="IKF36" s="21"/>
      <c r="IKG36" s="21"/>
      <c r="IKH36" s="21"/>
      <c r="IKI36" s="21"/>
      <c r="IKJ36" s="21"/>
      <c r="IKK36" s="21"/>
      <c r="IKL36" s="21"/>
      <c r="IKM36" s="21"/>
      <c r="IKN36" s="21"/>
      <c r="IKO36" s="21"/>
      <c r="IKP36" s="21"/>
      <c r="IKQ36" s="21"/>
      <c r="IKR36" s="21"/>
      <c r="IKS36" s="21"/>
      <c r="IKT36" s="21"/>
      <c r="IKU36" s="21"/>
      <c r="IKV36" s="21"/>
      <c r="IKW36" s="21"/>
      <c r="IKX36" s="21"/>
      <c r="IKY36" s="21"/>
      <c r="IKZ36" s="21"/>
      <c r="ILA36" s="21"/>
      <c r="ILB36" s="21"/>
      <c r="ILC36" s="21"/>
      <c r="ILD36" s="21"/>
      <c r="ILE36" s="21"/>
      <c r="ILF36" s="21"/>
      <c r="ILG36" s="21"/>
      <c r="ILH36" s="21"/>
      <c r="ILI36" s="21"/>
      <c r="ILJ36" s="21"/>
      <c r="ILK36" s="21"/>
      <c r="ILL36" s="21"/>
      <c r="ILM36" s="21"/>
      <c r="ILN36" s="21"/>
      <c r="ILO36" s="21"/>
      <c r="ILP36" s="21"/>
      <c r="ILQ36" s="21"/>
      <c r="ILR36" s="21"/>
      <c r="ILS36" s="21"/>
      <c r="ILT36" s="21"/>
      <c r="ILU36" s="21"/>
      <c r="ILV36" s="21"/>
      <c r="ILW36" s="21"/>
      <c r="ILX36" s="21"/>
      <c r="ILY36" s="21"/>
      <c r="ILZ36" s="21"/>
      <c r="IMA36" s="21"/>
      <c r="IMB36" s="21"/>
      <c r="IMC36" s="21"/>
      <c r="IMD36" s="21"/>
      <c r="IME36" s="21"/>
      <c r="IMF36" s="21"/>
      <c r="IMG36" s="21"/>
      <c r="IMH36" s="21"/>
      <c r="IMI36" s="21"/>
      <c r="IMJ36" s="21"/>
      <c r="IMK36" s="21"/>
      <c r="IML36" s="21"/>
      <c r="IMM36" s="21"/>
      <c r="IMN36" s="21"/>
      <c r="IMO36" s="21"/>
      <c r="IMP36" s="21"/>
      <c r="IMQ36" s="21"/>
      <c r="IMR36" s="21"/>
      <c r="IMS36" s="21"/>
      <c r="IMT36" s="21"/>
      <c r="IMU36" s="21"/>
      <c r="IMV36" s="21"/>
      <c r="IMW36" s="21"/>
      <c r="IMX36" s="21"/>
      <c r="IMY36" s="21"/>
      <c r="IMZ36" s="21"/>
      <c r="INA36" s="21"/>
      <c r="INB36" s="21"/>
      <c r="INC36" s="21"/>
      <c r="IND36" s="21"/>
      <c r="INE36" s="21"/>
      <c r="INF36" s="21"/>
      <c r="ING36" s="21"/>
      <c r="INH36" s="21"/>
      <c r="INI36" s="21"/>
      <c r="INJ36" s="21"/>
      <c r="INK36" s="21"/>
      <c r="INL36" s="21"/>
      <c r="INM36" s="21"/>
      <c r="INN36" s="21"/>
      <c r="INO36" s="21"/>
      <c r="INP36" s="21"/>
      <c r="INQ36" s="21"/>
      <c r="INR36" s="21"/>
      <c r="INS36" s="21"/>
      <c r="INT36" s="21"/>
      <c r="INU36" s="21"/>
      <c r="INV36" s="21"/>
      <c r="INW36" s="21"/>
      <c r="INX36" s="21"/>
      <c r="INY36" s="21"/>
      <c r="INZ36" s="21"/>
      <c r="IOA36" s="21"/>
      <c r="IOB36" s="21"/>
      <c r="IOC36" s="21"/>
      <c r="IOD36" s="21"/>
      <c r="IOE36" s="21"/>
      <c r="IOF36" s="21"/>
      <c r="IOG36" s="21"/>
      <c r="IOH36" s="21"/>
      <c r="IOI36" s="21"/>
      <c r="IOJ36" s="21"/>
      <c r="IOK36" s="21"/>
      <c r="IOL36" s="21"/>
      <c r="IOM36" s="21"/>
      <c r="ION36" s="21"/>
      <c r="IOO36" s="21"/>
      <c r="IOP36" s="21"/>
      <c r="IOQ36" s="21"/>
      <c r="IOR36" s="21"/>
      <c r="IOS36" s="21"/>
      <c r="IOT36" s="21"/>
      <c r="IOU36" s="21"/>
      <c r="IOV36" s="21"/>
      <c r="IOW36" s="21"/>
      <c r="IOX36" s="21"/>
      <c r="IOY36" s="21"/>
      <c r="IOZ36" s="21"/>
      <c r="IPA36" s="21"/>
      <c r="IPB36" s="21"/>
      <c r="IPC36" s="21"/>
      <c r="IPD36" s="21"/>
      <c r="IPE36" s="21"/>
      <c r="IPF36" s="21"/>
      <c r="IPG36" s="21"/>
      <c r="IPH36" s="21"/>
      <c r="IPI36" s="21"/>
      <c r="IPJ36" s="21"/>
      <c r="IPK36" s="21"/>
      <c r="IPL36" s="21"/>
      <c r="IPM36" s="21"/>
      <c r="IPN36" s="21"/>
      <c r="IPO36" s="21"/>
      <c r="IPP36" s="21"/>
      <c r="IPQ36" s="21"/>
      <c r="IPR36" s="21"/>
      <c r="IPS36" s="21"/>
      <c r="IPT36" s="21"/>
      <c r="IPU36" s="21"/>
      <c r="IPV36" s="21"/>
      <c r="IPW36" s="21"/>
      <c r="IPX36" s="21"/>
      <c r="IPY36" s="21"/>
      <c r="IPZ36" s="21"/>
      <c r="IQA36" s="21"/>
      <c r="IQB36" s="21"/>
      <c r="IQC36" s="21"/>
      <c r="IQD36" s="21"/>
      <c r="IQE36" s="21"/>
      <c r="IQF36" s="21"/>
      <c r="IQG36" s="21"/>
      <c r="IQH36" s="21"/>
      <c r="IQI36" s="21"/>
      <c r="IQJ36" s="21"/>
      <c r="IQK36" s="21"/>
      <c r="IQL36" s="21"/>
      <c r="IQM36" s="21"/>
      <c r="IQN36" s="21"/>
      <c r="IQO36" s="21"/>
      <c r="IQP36" s="21"/>
      <c r="IQQ36" s="21"/>
      <c r="IQR36" s="21"/>
      <c r="IQS36" s="21"/>
      <c r="IQT36" s="21"/>
      <c r="IQU36" s="21"/>
      <c r="IQV36" s="21"/>
      <c r="IQW36" s="21"/>
      <c r="IQX36" s="21"/>
      <c r="IQY36" s="21"/>
      <c r="IQZ36" s="21"/>
      <c r="IRA36" s="21"/>
      <c r="IRB36" s="21"/>
      <c r="IRC36" s="21"/>
      <c r="IRD36" s="21"/>
      <c r="IRE36" s="21"/>
      <c r="IRF36" s="21"/>
      <c r="IRG36" s="21"/>
      <c r="IRH36" s="21"/>
      <c r="IRI36" s="21"/>
      <c r="IRJ36" s="21"/>
      <c r="IRK36" s="21"/>
      <c r="IRL36" s="21"/>
      <c r="IRM36" s="21"/>
      <c r="IRN36" s="21"/>
      <c r="IRO36" s="21"/>
      <c r="IRP36" s="21"/>
      <c r="IRQ36" s="21"/>
      <c r="IRR36" s="21"/>
      <c r="IRS36" s="21"/>
      <c r="IRT36" s="21"/>
      <c r="IRU36" s="21"/>
      <c r="IRV36" s="21"/>
      <c r="IRW36" s="21"/>
      <c r="IRX36" s="21"/>
      <c r="IRY36" s="21"/>
      <c r="IRZ36" s="21"/>
      <c r="ISA36" s="21"/>
      <c r="ISB36" s="21"/>
      <c r="ISC36" s="21"/>
      <c r="ISD36" s="21"/>
      <c r="ISE36" s="21"/>
      <c r="ISF36" s="21"/>
      <c r="ISG36" s="21"/>
      <c r="ISH36" s="21"/>
      <c r="ISI36" s="21"/>
      <c r="ISJ36" s="21"/>
      <c r="ISK36" s="21"/>
      <c r="ISL36" s="21"/>
      <c r="ISM36" s="21"/>
      <c r="ISN36" s="21"/>
      <c r="ISO36" s="21"/>
      <c r="ISP36" s="21"/>
      <c r="ISQ36" s="21"/>
      <c r="ISR36" s="21"/>
      <c r="ISS36" s="21"/>
      <c r="IST36" s="21"/>
      <c r="ISU36" s="21"/>
      <c r="ISV36" s="21"/>
      <c r="ISW36" s="21"/>
      <c r="ISX36" s="21"/>
      <c r="ISY36" s="21"/>
      <c r="ISZ36" s="21"/>
      <c r="ITA36" s="21"/>
      <c r="ITB36" s="21"/>
      <c r="ITC36" s="21"/>
      <c r="ITD36" s="21"/>
      <c r="ITE36" s="21"/>
      <c r="ITF36" s="21"/>
      <c r="ITG36" s="21"/>
      <c r="ITH36" s="21"/>
      <c r="ITI36" s="21"/>
      <c r="ITJ36" s="21"/>
      <c r="ITK36" s="21"/>
      <c r="ITL36" s="21"/>
      <c r="ITM36" s="21"/>
      <c r="ITN36" s="21"/>
      <c r="ITO36" s="21"/>
      <c r="ITP36" s="21"/>
      <c r="ITQ36" s="21"/>
      <c r="ITR36" s="21"/>
      <c r="ITS36" s="21"/>
      <c r="ITT36" s="21"/>
      <c r="ITU36" s="21"/>
      <c r="ITV36" s="21"/>
      <c r="ITW36" s="21"/>
      <c r="ITX36" s="21"/>
      <c r="ITY36" s="21"/>
      <c r="ITZ36" s="21"/>
      <c r="IUA36" s="21"/>
      <c r="IUB36" s="21"/>
      <c r="IUC36" s="21"/>
      <c r="IUD36" s="21"/>
      <c r="IUE36" s="21"/>
      <c r="IUF36" s="21"/>
      <c r="IUG36" s="21"/>
      <c r="IUH36" s="21"/>
      <c r="IUI36" s="21"/>
      <c r="IUJ36" s="21"/>
      <c r="IUK36" s="21"/>
      <c r="IUL36" s="21"/>
      <c r="IUM36" s="21"/>
      <c r="IUN36" s="21"/>
      <c r="IUO36" s="21"/>
      <c r="IUP36" s="21"/>
      <c r="IUQ36" s="21"/>
      <c r="IUR36" s="21"/>
      <c r="IUS36" s="21"/>
      <c r="IUT36" s="21"/>
      <c r="IUU36" s="21"/>
      <c r="IUV36" s="21"/>
      <c r="IUW36" s="21"/>
      <c r="IUX36" s="21"/>
      <c r="IUY36" s="21"/>
      <c r="IUZ36" s="21"/>
      <c r="IVA36" s="21"/>
      <c r="IVB36" s="21"/>
      <c r="IVC36" s="21"/>
      <c r="IVD36" s="21"/>
      <c r="IVE36" s="21"/>
      <c r="IVF36" s="21"/>
      <c r="IVG36" s="21"/>
      <c r="IVH36" s="21"/>
      <c r="IVI36" s="21"/>
      <c r="IVJ36" s="21"/>
      <c r="IVK36" s="21"/>
      <c r="IVL36" s="21"/>
      <c r="IVM36" s="21"/>
      <c r="IVN36" s="21"/>
      <c r="IVO36" s="21"/>
      <c r="IVP36" s="21"/>
      <c r="IVQ36" s="21"/>
      <c r="IVR36" s="21"/>
      <c r="IVS36" s="21"/>
      <c r="IVT36" s="21"/>
      <c r="IVU36" s="21"/>
      <c r="IVV36" s="21"/>
      <c r="IVW36" s="21"/>
      <c r="IVX36" s="21"/>
      <c r="IVY36" s="21"/>
      <c r="IVZ36" s="21"/>
      <c r="IWA36" s="21"/>
      <c r="IWB36" s="21"/>
      <c r="IWC36" s="21"/>
      <c r="IWD36" s="21"/>
      <c r="IWE36" s="21"/>
      <c r="IWF36" s="21"/>
      <c r="IWG36" s="21"/>
      <c r="IWH36" s="21"/>
      <c r="IWI36" s="21"/>
      <c r="IWJ36" s="21"/>
      <c r="IWK36" s="21"/>
      <c r="IWL36" s="21"/>
      <c r="IWM36" s="21"/>
      <c r="IWN36" s="21"/>
      <c r="IWO36" s="21"/>
      <c r="IWP36" s="21"/>
      <c r="IWQ36" s="21"/>
      <c r="IWR36" s="21"/>
      <c r="IWS36" s="21"/>
      <c r="IWT36" s="21"/>
      <c r="IWU36" s="21"/>
      <c r="IWV36" s="21"/>
      <c r="IWW36" s="21"/>
      <c r="IWX36" s="21"/>
      <c r="IWY36" s="21"/>
      <c r="IWZ36" s="21"/>
      <c r="IXA36" s="21"/>
      <c r="IXB36" s="21"/>
      <c r="IXC36" s="21"/>
      <c r="IXD36" s="21"/>
      <c r="IXE36" s="21"/>
      <c r="IXF36" s="21"/>
      <c r="IXG36" s="21"/>
      <c r="IXH36" s="21"/>
      <c r="IXI36" s="21"/>
      <c r="IXJ36" s="21"/>
      <c r="IXK36" s="21"/>
      <c r="IXL36" s="21"/>
      <c r="IXM36" s="21"/>
      <c r="IXN36" s="21"/>
      <c r="IXO36" s="21"/>
      <c r="IXP36" s="21"/>
      <c r="IXQ36" s="21"/>
      <c r="IXR36" s="21"/>
      <c r="IXS36" s="21"/>
      <c r="IXT36" s="21"/>
      <c r="IXU36" s="21"/>
      <c r="IXV36" s="21"/>
      <c r="IXW36" s="21"/>
      <c r="IXX36" s="21"/>
      <c r="IXY36" s="21"/>
      <c r="IXZ36" s="21"/>
      <c r="IYA36" s="21"/>
      <c r="IYB36" s="21"/>
      <c r="IYC36" s="21"/>
      <c r="IYD36" s="21"/>
      <c r="IYE36" s="21"/>
      <c r="IYF36" s="21"/>
      <c r="IYG36" s="21"/>
      <c r="IYH36" s="21"/>
      <c r="IYI36" s="21"/>
      <c r="IYJ36" s="21"/>
      <c r="IYK36" s="21"/>
      <c r="IYL36" s="21"/>
      <c r="IYM36" s="21"/>
      <c r="IYN36" s="21"/>
      <c r="IYO36" s="21"/>
      <c r="IYP36" s="21"/>
      <c r="IYQ36" s="21"/>
      <c r="IYR36" s="21"/>
      <c r="IYS36" s="21"/>
      <c r="IYT36" s="21"/>
      <c r="IYU36" s="21"/>
      <c r="IYV36" s="21"/>
      <c r="IYW36" s="21"/>
      <c r="IYX36" s="21"/>
      <c r="IYY36" s="21"/>
      <c r="IYZ36" s="21"/>
      <c r="IZA36" s="21"/>
      <c r="IZB36" s="21"/>
      <c r="IZC36" s="21"/>
      <c r="IZD36" s="21"/>
      <c r="IZE36" s="21"/>
      <c r="IZF36" s="21"/>
      <c r="IZG36" s="21"/>
      <c r="IZH36" s="21"/>
      <c r="IZI36" s="21"/>
      <c r="IZJ36" s="21"/>
      <c r="IZK36" s="21"/>
      <c r="IZL36" s="21"/>
      <c r="IZM36" s="21"/>
      <c r="IZN36" s="21"/>
      <c r="IZO36" s="21"/>
      <c r="IZP36" s="21"/>
      <c r="IZQ36" s="21"/>
      <c r="IZR36" s="21"/>
      <c r="IZS36" s="21"/>
      <c r="IZT36" s="21"/>
      <c r="IZU36" s="21"/>
      <c r="IZV36" s="21"/>
      <c r="IZW36" s="21"/>
      <c r="IZX36" s="21"/>
      <c r="IZY36" s="21"/>
      <c r="IZZ36" s="21"/>
      <c r="JAA36" s="21"/>
      <c r="JAB36" s="21"/>
      <c r="JAC36" s="21"/>
      <c r="JAD36" s="21"/>
      <c r="JAE36" s="21"/>
      <c r="JAF36" s="21"/>
      <c r="JAG36" s="21"/>
      <c r="JAH36" s="21"/>
      <c r="JAI36" s="21"/>
      <c r="JAJ36" s="21"/>
      <c r="JAK36" s="21"/>
      <c r="JAL36" s="21"/>
      <c r="JAM36" s="21"/>
      <c r="JAN36" s="21"/>
      <c r="JAO36" s="21"/>
      <c r="JAP36" s="21"/>
      <c r="JAQ36" s="21"/>
      <c r="JAR36" s="21"/>
      <c r="JAS36" s="21"/>
      <c r="JAT36" s="21"/>
      <c r="JAU36" s="21"/>
      <c r="JAV36" s="21"/>
      <c r="JAW36" s="21"/>
      <c r="JAX36" s="21"/>
      <c r="JAY36" s="21"/>
      <c r="JAZ36" s="21"/>
      <c r="JBA36" s="21"/>
      <c r="JBB36" s="21"/>
      <c r="JBC36" s="21"/>
      <c r="JBD36" s="21"/>
      <c r="JBE36" s="21"/>
      <c r="JBF36" s="21"/>
      <c r="JBG36" s="21"/>
      <c r="JBH36" s="21"/>
      <c r="JBI36" s="21"/>
      <c r="JBJ36" s="21"/>
      <c r="JBK36" s="21"/>
      <c r="JBL36" s="21"/>
      <c r="JBM36" s="21"/>
      <c r="JBN36" s="21"/>
      <c r="JBO36" s="21"/>
      <c r="JBP36" s="21"/>
      <c r="JBQ36" s="21"/>
      <c r="JBR36" s="21"/>
      <c r="JBS36" s="21"/>
      <c r="JBT36" s="21"/>
      <c r="JBU36" s="21"/>
      <c r="JBV36" s="21"/>
      <c r="JBW36" s="21"/>
      <c r="JBX36" s="21"/>
      <c r="JBY36" s="21"/>
      <c r="JBZ36" s="21"/>
      <c r="JCA36" s="21"/>
      <c r="JCB36" s="21"/>
      <c r="JCC36" s="21"/>
      <c r="JCD36" s="21"/>
      <c r="JCE36" s="21"/>
      <c r="JCF36" s="21"/>
      <c r="JCG36" s="21"/>
      <c r="JCH36" s="21"/>
      <c r="JCI36" s="21"/>
      <c r="JCJ36" s="21"/>
      <c r="JCK36" s="21"/>
      <c r="JCL36" s="21"/>
      <c r="JCM36" s="21"/>
      <c r="JCN36" s="21"/>
      <c r="JCO36" s="21"/>
      <c r="JCP36" s="21"/>
      <c r="JCQ36" s="21"/>
      <c r="JCR36" s="21"/>
      <c r="JCS36" s="21"/>
      <c r="JCT36" s="21"/>
      <c r="JCU36" s="21"/>
      <c r="JCV36" s="21"/>
      <c r="JCW36" s="21"/>
      <c r="JCX36" s="21"/>
      <c r="JCY36" s="21"/>
      <c r="JCZ36" s="21"/>
      <c r="JDA36" s="21"/>
      <c r="JDB36" s="21"/>
      <c r="JDC36" s="21"/>
      <c r="JDD36" s="21"/>
      <c r="JDE36" s="21"/>
      <c r="JDF36" s="21"/>
      <c r="JDG36" s="21"/>
      <c r="JDH36" s="21"/>
      <c r="JDI36" s="21"/>
      <c r="JDJ36" s="21"/>
      <c r="JDK36" s="21"/>
      <c r="JDL36" s="21"/>
      <c r="JDM36" s="21"/>
      <c r="JDN36" s="21"/>
      <c r="JDO36" s="21"/>
      <c r="JDP36" s="21"/>
      <c r="JDQ36" s="21"/>
      <c r="JDR36" s="21"/>
      <c r="JDS36" s="21"/>
      <c r="JDT36" s="21"/>
      <c r="JDU36" s="21"/>
      <c r="JDV36" s="21"/>
      <c r="JDW36" s="21"/>
      <c r="JDX36" s="21"/>
      <c r="JDY36" s="21"/>
      <c r="JDZ36" s="21"/>
      <c r="JEA36" s="21"/>
      <c r="JEB36" s="21"/>
      <c r="JEC36" s="21"/>
      <c r="JED36" s="21"/>
      <c r="JEE36" s="21"/>
      <c r="JEF36" s="21"/>
      <c r="JEG36" s="21"/>
      <c r="JEH36" s="21"/>
      <c r="JEI36" s="21"/>
      <c r="JEJ36" s="21"/>
      <c r="JEK36" s="21"/>
      <c r="JEL36" s="21"/>
      <c r="JEM36" s="21"/>
      <c r="JEN36" s="21"/>
      <c r="JEO36" s="21"/>
      <c r="JEP36" s="21"/>
      <c r="JEQ36" s="21"/>
      <c r="JER36" s="21"/>
      <c r="JES36" s="21"/>
      <c r="JET36" s="21"/>
      <c r="JEU36" s="21"/>
      <c r="JEV36" s="21"/>
      <c r="JEW36" s="21"/>
      <c r="JEX36" s="21"/>
      <c r="JEY36" s="21"/>
      <c r="JEZ36" s="21"/>
      <c r="JFA36" s="21"/>
      <c r="JFB36" s="21"/>
      <c r="JFC36" s="21"/>
      <c r="JFD36" s="21"/>
      <c r="JFE36" s="21"/>
      <c r="JFF36" s="21"/>
      <c r="JFG36" s="21"/>
      <c r="JFH36" s="21"/>
      <c r="JFI36" s="21"/>
      <c r="JFJ36" s="21"/>
      <c r="JFK36" s="21"/>
      <c r="JFL36" s="21"/>
      <c r="JFM36" s="21"/>
      <c r="JFN36" s="21"/>
      <c r="JFO36" s="21"/>
      <c r="JFP36" s="21"/>
      <c r="JFQ36" s="21"/>
      <c r="JFR36" s="21"/>
      <c r="JFS36" s="21"/>
      <c r="JFT36" s="21"/>
      <c r="JFU36" s="21"/>
      <c r="JFV36" s="21"/>
      <c r="JFW36" s="21"/>
      <c r="JFX36" s="21"/>
      <c r="JFY36" s="21"/>
      <c r="JFZ36" s="21"/>
      <c r="JGA36" s="21"/>
      <c r="JGB36" s="21"/>
      <c r="JGC36" s="21"/>
      <c r="JGD36" s="21"/>
      <c r="JGE36" s="21"/>
      <c r="JGF36" s="21"/>
      <c r="JGG36" s="21"/>
      <c r="JGH36" s="21"/>
      <c r="JGI36" s="21"/>
      <c r="JGJ36" s="21"/>
      <c r="JGK36" s="21"/>
      <c r="JGL36" s="21"/>
      <c r="JGM36" s="21"/>
      <c r="JGN36" s="21"/>
      <c r="JGO36" s="21"/>
      <c r="JGP36" s="21"/>
      <c r="JGQ36" s="21"/>
      <c r="JGR36" s="21"/>
      <c r="JGS36" s="21"/>
      <c r="JGT36" s="21"/>
      <c r="JGU36" s="21"/>
      <c r="JGV36" s="21"/>
      <c r="JGW36" s="21"/>
      <c r="JGX36" s="21"/>
      <c r="JGY36" s="21"/>
      <c r="JGZ36" s="21"/>
      <c r="JHA36" s="21"/>
      <c r="JHB36" s="21"/>
      <c r="JHC36" s="21"/>
      <c r="JHD36" s="21"/>
      <c r="JHE36" s="21"/>
      <c r="JHF36" s="21"/>
      <c r="JHG36" s="21"/>
      <c r="JHH36" s="21"/>
      <c r="JHI36" s="21"/>
      <c r="JHJ36" s="21"/>
      <c r="JHK36" s="21"/>
      <c r="JHL36" s="21"/>
      <c r="JHM36" s="21"/>
      <c r="JHN36" s="21"/>
      <c r="JHO36" s="21"/>
      <c r="JHP36" s="21"/>
      <c r="JHQ36" s="21"/>
      <c r="JHR36" s="21"/>
      <c r="JHS36" s="21"/>
      <c r="JHT36" s="21"/>
      <c r="JHU36" s="21"/>
      <c r="JHV36" s="21"/>
      <c r="JHW36" s="21"/>
      <c r="JHX36" s="21"/>
      <c r="JHY36" s="21"/>
      <c r="JHZ36" s="21"/>
      <c r="JIA36" s="21"/>
      <c r="JIB36" s="21"/>
      <c r="JIC36" s="21"/>
      <c r="JID36" s="21"/>
      <c r="JIE36" s="21"/>
      <c r="JIF36" s="21"/>
      <c r="JIG36" s="21"/>
      <c r="JIH36" s="21"/>
      <c r="JII36" s="21"/>
      <c r="JIJ36" s="21"/>
      <c r="JIK36" s="21"/>
      <c r="JIL36" s="21"/>
      <c r="JIM36" s="21"/>
      <c r="JIN36" s="21"/>
      <c r="JIO36" s="21"/>
      <c r="JIP36" s="21"/>
      <c r="JIQ36" s="21"/>
      <c r="JIR36" s="21"/>
      <c r="JIS36" s="21"/>
      <c r="JIT36" s="21"/>
      <c r="JIU36" s="21"/>
      <c r="JIV36" s="21"/>
      <c r="JIW36" s="21"/>
      <c r="JIX36" s="21"/>
      <c r="JIY36" s="21"/>
      <c r="JIZ36" s="21"/>
      <c r="JJA36" s="21"/>
      <c r="JJB36" s="21"/>
      <c r="JJC36" s="21"/>
      <c r="JJD36" s="21"/>
      <c r="JJE36" s="21"/>
      <c r="JJF36" s="21"/>
      <c r="JJG36" s="21"/>
      <c r="JJH36" s="21"/>
      <c r="JJI36" s="21"/>
      <c r="JJJ36" s="21"/>
      <c r="JJK36" s="21"/>
      <c r="JJL36" s="21"/>
      <c r="JJM36" s="21"/>
      <c r="JJN36" s="21"/>
      <c r="JJO36" s="21"/>
      <c r="JJP36" s="21"/>
      <c r="JJQ36" s="21"/>
      <c r="JJR36" s="21"/>
      <c r="JJS36" s="21"/>
      <c r="JJT36" s="21"/>
      <c r="JJU36" s="21"/>
      <c r="JJV36" s="21"/>
      <c r="JJW36" s="21"/>
      <c r="JJX36" s="21"/>
      <c r="JJY36" s="21"/>
      <c r="JJZ36" s="21"/>
      <c r="JKA36" s="21"/>
      <c r="JKB36" s="21"/>
      <c r="JKC36" s="21"/>
      <c r="JKD36" s="21"/>
      <c r="JKE36" s="21"/>
      <c r="JKF36" s="21"/>
      <c r="JKG36" s="21"/>
      <c r="JKH36" s="21"/>
      <c r="JKI36" s="21"/>
      <c r="JKJ36" s="21"/>
      <c r="JKK36" s="21"/>
      <c r="JKL36" s="21"/>
      <c r="JKM36" s="21"/>
      <c r="JKN36" s="21"/>
      <c r="JKO36" s="21"/>
      <c r="JKP36" s="21"/>
      <c r="JKQ36" s="21"/>
      <c r="JKR36" s="21"/>
      <c r="JKS36" s="21"/>
      <c r="JKT36" s="21"/>
      <c r="JKU36" s="21"/>
      <c r="JKV36" s="21"/>
      <c r="JKW36" s="21"/>
      <c r="JKX36" s="21"/>
      <c r="JKY36" s="21"/>
      <c r="JKZ36" s="21"/>
      <c r="JLA36" s="21"/>
      <c r="JLB36" s="21"/>
      <c r="JLC36" s="21"/>
      <c r="JLD36" s="21"/>
      <c r="JLE36" s="21"/>
      <c r="JLF36" s="21"/>
      <c r="JLG36" s="21"/>
      <c r="JLH36" s="21"/>
      <c r="JLI36" s="21"/>
      <c r="JLJ36" s="21"/>
      <c r="JLK36" s="21"/>
      <c r="JLL36" s="21"/>
      <c r="JLM36" s="21"/>
      <c r="JLN36" s="21"/>
      <c r="JLO36" s="21"/>
      <c r="JLP36" s="21"/>
      <c r="JLQ36" s="21"/>
      <c r="JLR36" s="21"/>
      <c r="JLS36" s="21"/>
      <c r="JLT36" s="21"/>
      <c r="JLU36" s="21"/>
      <c r="JLV36" s="21"/>
      <c r="JLW36" s="21"/>
      <c r="JLX36" s="21"/>
      <c r="JLY36" s="21"/>
      <c r="JLZ36" s="21"/>
      <c r="JMA36" s="21"/>
      <c r="JMB36" s="21"/>
      <c r="JMC36" s="21"/>
      <c r="JMD36" s="21"/>
      <c r="JME36" s="21"/>
      <c r="JMF36" s="21"/>
      <c r="JMG36" s="21"/>
      <c r="JMH36" s="21"/>
      <c r="JMI36" s="21"/>
      <c r="JMJ36" s="21"/>
      <c r="JMK36" s="21"/>
      <c r="JML36" s="21"/>
      <c r="JMM36" s="21"/>
      <c r="JMN36" s="21"/>
      <c r="JMO36" s="21"/>
      <c r="JMP36" s="21"/>
      <c r="JMQ36" s="21"/>
      <c r="JMR36" s="21"/>
      <c r="JMS36" s="21"/>
      <c r="JMT36" s="21"/>
      <c r="JMU36" s="21"/>
      <c r="JMV36" s="21"/>
      <c r="JMW36" s="21"/>
      <c r="JMX36" s="21"/>
      <c r="JMY36" s="21"/>
      <c r="JMZ36" s="21"/>
      <c r="JNA36" s="21"/>
      <c r="JNB36" s="21"/>
      <c r="JNC36" s="21"/>
      <c r="JND36" s="21"/>
      <c r="JNE36" s="21"/>
      <c r="JNF36" s="21"/>
      <c r="JNG36" s="21"/>
      <c r="JNH36" s="21"/>
      <c r="JNI36" s="21"/>
      <c r="JNJ36" s="21"/>
      <c r="JNK36" s="21"/>
      <c r="JNL36" s="21"/>
      <c r="JNM36" s="21"/>
      <c r="JNN36" s="21"/>
      <c r="JNO36" s="21"/>
      <c r="JNP36" s="21"/>
      <c r="JNQ36" s="21"/>
      <c r="JNR36" s="21"/>
      <c r="JNS36" s="21"/>
      <c r="JNT36" s="21"/>
      <c r="JNU36" s="21"/>
      <c r="JNV36" s="21"/>
      <c r="JNW36" s="21"/>
      <c r="JNX36" s="21"/>
      <c r="JNY36" s="21"/>
      <c r="JNZ36" s="21"/>
      <c r="JOA36" s="21"/>
      <c r="JOB36" s="21"/>
      <c r="JOC36" s="21"/>
      <c r="JOD36" s="21"/>
      <c r="JOE36" s="21"/>
      <c r="JOF36" s="21"/>
      <c r="JOG36" s="21"/>
      <c r="JOH36" s="21"/>
      <c r="JOI36" s="21"/>
      <c r="JOJ36" s="21"/>
      <c r="JOK36" s="21"/>
      <c r="JOL36" s="21"/>
      <c r="JOM36" s="21"/>
      <c r="JON36" s="21"/>
      <c r="JOO36" s="21"/>
      <c r="JOP36" s="21"/>
      <c r="JOQ36" s="21"/>
      <c r="JOR36" s="21"/>
      <c r="JOS36" s="21"/>
      <c r="JOT36" s="21"/>
      <c r="JOU36" s="21"/>
      <c r="JOV36" s="21"/>
      <c r="JOW36" s="21"/>
      <c r="JOX36" s="21"/>
      <c r="JOY36" s="21"/>
      <c r="JOZ36" s="21"/>
      <c r="JPA36" s="21"/>
      <c r="JPB36" s="21"/>
      <c r="JPC36" s="21"/>
      <c r="JPD36" s="21"/>
      <c r="JPE36" s="21"/>
      <c r="JPF36" s="21"/>
      <c r="JPG36" s="21"/>
      <c r="JPH36" s="21"/>
      <c r="JPI36" s="21"/>
      <c r="JPJ36" s="21"/>
      <c r="JPK36" s="21"/>
      <c r="JPL36" s="21"/>
      <c r="JPM36" s="21"/>
      <c r="JPN36" s="21"/>
      <c r="JPO36" s="21"/>
      <c r="JPP36" s="21"/>
      <c r="JPQ36" s="21"/>
      <c r="JPR36" s="21"/>
      <c r="JPS36" s="21"/>
      <c r="JPT36" s="21"/>
      <c r="JPU36" s="21"/>
      <c r="JPV36" s="21"/>
      <c r="JPW36" s="21"/>
      <c r="JPX36" s="21"/>
      <c r="JPY36" s="21"/>
      <c r="JPZ36" s="21"/>
      <c r="JQA36" s="21"/>
      <c r="JQB36" s="21"/>
      <c r="JQC36" s="21"/>
      <c r="JQD36" s="21"/>
      <c r="JQE36" s="21"/>
      <c r="JQF36" s="21"/>
      <c r="JQG36" s="21"/>
      <c r="JQH36" s="21"/>
      <c r="JQI36" s="21"/>
      <c r="JQJ36" s="21"/>
      <c r="JQK36" s="21"/>
      <c r="JQL36" s="21"/>
      <c r="JQM36" s="21"/>
      <c r="JQN36" s="21"/>
      <c r="JQO36" s="21"/>
      <c r="JQP36" s="21"/>
      <c r="JQQ36" s="21"/>
      <c r="JQR36" s="21"/>
      <c r="JQS36" s="21"/>
      <c r="JQT36" s="21"/>
      <c r="JQU36" s="21"/>
      <c r="JQV36" s="21"/>
      <c r="JQW36" s="21"/>
      <c r="JQX36" s="21"/>
      <c r="JQY36" s="21"/>
      <c r="JQZ36" s="21"/>
      <c r="JRA36" s="21"/>
      <c r="JRB36" s="21"/>
      <c r="JRC36" s="21"/>
      <c r="JRD36" s="21"/>
      <c r="JRE36" s="21"/>
      <c r="JRF36" s="21"/>
      <c r="JRG36" s="21"/>
      <c r="JRH36" s="21"/>
      <c r="JRI36" s="21"/>
      <c r="JRJ36" s="21"/>
      <c r="JRK36" s="21"/>
      <c r="JRL36" s="21"/>
      <c r="JRM36" s="21"/>
      <c r="JRN36" s="21"/>
      <c r="JRO36" s="21"/>
      <c r="JRP36" s="21"/>
      <c r="JRQ36" s="21"/>
      <c r="JRR36" s="21"/>
      <c r="JRS36" s="21"/>
      <c r="JRT36" s="21"/>
      <c r="JRU36" s="21"/>
      <c r="JRV36" s="21"/>
      <c r="JRW36" s="21"/>
      <c r="JRX36" s="21"/>
      <c r="JRY36" s="21"/>
      <c r="JRZ36" s="21"/>
      <c r="JSA36" s="21"/>
      <c r="JSB36" s="21"/>
      <c r="JSC36" s="21"/>
      <c r="JSD36" s="21"/>
      <c r="JSE36" s="21"/>
      <c r="JSF36" s="21"/>
      <c r="JSG36" s="21"/>
      <c r="JSH36" s="21"/>
      <c r="JSI36" s="21"/>
      <c r="JSJ36" s="21"/>
      <c r="JSK36" s="21"/>
      <c r="JSL36" s="21"/>
      <c r="JSM36" s="21"/>
      <c r="JSN36" s="21"/>
      <c r="JSO36" s="21"/>
      <c r="JSP36" s="21"/>
      <c r="JSQ36" s="21"/>
      <c r="JSR36" s="21"/>
      <c r="JSS36" s="21"/>
      <c r="JST36" s="21"/>
      <c r="JSU36" s="21"/>
      <c r="JSV36" s="21"/>
      <c r="JSW36" s="21"/>
      <c r="JSX36" s="21"/>
      <c r="JSY36" s="21"/>
      <c r="JSZ36" s="21"/>
      <c r="JTA36" s="21"/>
      <c r="JTB36" s="21"/>
      <c r="JTC36" s="21"/>
      <c r="JTD36" s="21"/>
      <c r="JTE36" s="21"/>
      <c r="JTF36" s="21"/>
      <c r="JTG36" s="21"/>
      <c r="JTH36" s="21"/>
      <c r="JTI36" s="21"/>
      <c r="JTJ36" s="21"/>
      <c r="JTK36" s="21"/>
      <c r="JTL36" s="21"/>
      <c r="JTM36" s="21"/>
      <c r="JTN36" s="21"/>
      <c r="JTO36" s="21"/>
      <c r="JTP36" s="21"/>
      <c r="JTQ36" s="21"/>
      <c r="JTR36" s="21"/>
      <c r="JTS36" s="21"/>
      <c r="JTT36" s="21"/>
      <c r="JTU36" s="21"/>
      <c r="JTV36" s="21"/>
      <c r="JTW36" s="21"/>
      <c r="JTX36" s="21"/>
      <c r="JTY36" s="21"/>
      <c r="JTZ36" s="21"/>
      <c r="JUA36" s="21"/>
      <c r="JUB36" s="21"/>
      <c r="JUC36" s="21"/>
      <c r="JUD36" s="21"/>
      <c r="JUE36" s="21"/>
      <c r="JUF36" s="21"/>
      <c r="JUG36" s="21"/>
      <c r="JUH36" s="21"/>
      <c r="JUI36" s="21"/>
      <c r="JUJ36" s="21"/>
      <c r="JUK36" s="21"/>
      <c r="JUL36" s="21"/>
      <c r="JUM36" s="21"/>
      <c r="JUN36" s="21"/>
      <c r="JUO36" s="21"/>
      <c r="JUP36" s="21"/>
      <c r="JUQ36" s="21"/>
      <c r="JUR36" s="21"/>
      <c r="JUS36" s="21"/>
      <c r="JUT36" s="21"/>
      <c r="JUU36" s="21"/>
      <c r="JUV36" s="21"/>
      <c r="JUW36" s="21"/>
      <c r="JUX36" s="21"/>
      <c r="JUY36" s="21"/>
      <c r="JUZ36" s="21"/>
      <c r="JVA36" s="21"/>
      <c r="JVB36" s="21"/>
      <c r="JVC36" s="21"/>
      <c r="JVD36" s="21"/>
      <c r="JVE36" s="21"/>
      <c r="JVF36" s="21"/>
      <c r="JVG36" s="21"/>
      <c r="JVH36" s="21"/>
      <c r="JVI36" s="21"/>
      <c r="JVJ36" s="21"/>
      <c r="JVK36" s="21"/>
      <c r="JVL36" s="21"/>
      <c r="JVM36" s="21"/>
      <c r="JVN36" s="21"/>
      <c r="JVO36" s="21"/>
      <c r="JVP36" s="21"/>
      <c r="JVQ36" s="21"/>
      <c r="JVR36" s="21"/>
      <c r="JVS36" s="21"/>
      <c r="JVT36" s="21"/>
      <c r="JVU36" s="21"/>
      <c r="JVV36" s="21"/>
      <c r="JVW36" s="21"/>
      <c r="JVX36" s="21"/>
      <c r="JVY36" s="21"/>
      <c r="JVZ36" s="21"/>
      <c r="JWA36" s="21"/>
      <c r="JWB36" s="21"/>
      <c r="JWC36" s="21"/>
      <c r="JWD36" s="21"/>
      <c r="JWE36" s="21"/>
      <c r="JWF36" s="21"/>
      <c r="JWG36" s="21"/>
      <c r="JWH36" s="21"/>
      <c r="JWI36" s="21"/>
      <c r="JWJ36" s="21"/>
      <c r="JWK36" s="21"/>
      <c r="JWL36" s="21"/>
      <c r="JWM36" s="21"/>
      <c r="JWN36" s="21"/>
      <c r="JWO36" s="21"/>
      <c r="JWP36" s="21"/>
      <c r="JWQ36" s="21"/>
      <c r="JWR36" s="21"/>
      <c r="JWS36" s="21"/>
      <c r="JWT36" s="21"/>
      <c r="JWU36" s="21"/>
      <c r="JWV36" s="21"/>
      <c r="JWW36" s="21"/>
      <c r="JWX36" s="21"/>
      <c r="JWY36" s="21"/>
      <c r="JWZ36" s="21"/>
      <c r="JXA36" s="21"/>
      <c r="JXB36" s="21"/>
      <c r="JXC36" s="21"/>
      <c r="JXD36" s="21"/>
      <c r="JXE36" s="21"/>
      <c r="JXF36" s="21"/>
      <c r="JXG36" s="21"/>
      <c r="JXH36" s="21"/>
      <c r="JXI36" s="21"/>
      <c r="JXJ36" s="21"/>
      <c r="JXK36" s="21"/>
      <c r="JXL36" s="21"/>
      <c r="JXM36" s="21"/>
      <c r="JXN36" s="21"/>
      <c r="JXO36" s="21"/>
      <c r="JXP36" s="21"/>
      <c r="JXQ36" s="21"/>
      <c r="JXR36" s="21"/>
      <c r="JXS36" s="21"/>
      <c r="JXT36" s="21"/>
      <c r="JXU36" s="21"/>
      <c r="JXV36" s="21"/>
      <c r="JXW36" s="21"/>
      <c r="JXX36" s="21"/>
      <c r="JXY36" s="21"/>
      <c r="JXZ36" s="21"/>
      <c r="JYA36" s="21"/>
      <c r="JYB36" s="21"/>
      <c r="JYC36" s="21"/>
      <c r="JYD36" s="21"/>
      <c r="JYE36" s="21"/>
      <c r="JYF36" s="21"/>
      <c r="JYG36" s="21"/>
      <c r="JYH36" s="21"/>
      <c r="JYI36" s="21"/>
      <c r="JYJ36" s="21"/>
      <c r="JYK36" s="21"/>
      <c r="JYL36" s="21"/>
      <c r="JYM36" s="21"/>
      <c r="JYN36" s="21"/>
      <c r="JYO36" s="21"/>
      <c r="JYP36" s="21"/>
      <c r="JYQ36" s="21"/>
      <c r="JYR36" s="21"/>
      <c r="JYS36" s="21"/>
      <c r="JYT36" s="21"/>
      <c r="JYU36" s="21"/>
      <c r="JYV36" s="21"/>
      <c r="JYW36" s="21"/>
      <c r="JYX36" s="21"/>
      <c r="JYY36" s="21"/>
      <c r="JYZ36" s="21"/>
      <c r="JZA36" s="21"/>
      <c r="JZB36" s="21"/>
      <c r="JZC36" s="21"/>
      <c r="JZD36" s="21"/>
      <c r="JZE36" s="21"/>
      <c r="JZF36" s="21"/>
      <c r="JZG36" s="21"/>
      <c r="JZH36" s="21"/>
      <c r="JZI36" s="21"/>
      <c r="JZJ36" s="21"/>
      <c r="JZK36" s="21"/>
      <c r="JZL36" s="21"/>
      <c r="JZM36" s="21"/>
      <c r="JZN36" s="21"/>
      <c r="JZO36" s="21"/>
      <c r="JZP36" s="21"/>
      <c r="JZQ36" s="21"/>
      <c r="JZR36" s="21"/>
      <c r="JZS36" s="21"/>
      <c r="JZT36" s="21"/>
      <c r="JZU36" s="21"/>
      <c r="JZV36" s="21"/>
      <c r="JZW36" s="21"/>
      <c r="JZX36" s="21"/>
      <c r="JZY36" s="21"/>
      <c r="JZZ36" s="21"/>
      <c r="KAA36" s="21"/>
      <c r="KAB36" s="21"/>
      <c r="KAC36" s="21"/>
      <c r="KAD36" s="21"/>
      <c r="KAE36" s="21"/>
      <c r="KAF36" s="21"/>
      <c r="KAG36" s="21"/>
      <c r="KAH36" s="21"/>
      <c r="KAI36" s="21"/>
      <c r="KAJ36" s="21"/>
      <c r="KAK36" s="21"/>
      <c r="KAL36" s="21"/>
      <c r="KAM36" s="21"/>
      <c r="KAN36" s="21"/>
      <c r="KAO36" s="21"/>
      <c r="KAP36" s="21"/>
      <c r="KAQ36" s="21"/>
      <c r="KAR36" s="21"/>
      <c r="KAS36" s="21"/>
      <c r="KAT36" s="21"/>
      <c r="KAU36" s="21"/>
      <c r="KAV36" s="21"/>
      <c r="KAW36" s="21"/>
      <c r="KAX36" s="21"/>
      <c r="KAY36" s="21"/>
      <c r="KAZ36" s="21"/>
      <c r="KBA36" s="21"/>
      <c r="KBB36" s="21"/>
      <c r="KBC36" s="21"/>
      <c r="KBD36" s="21"/>
      <c r="KBE36" s="21"/>
      <c r="KBF36" s="21"/>
      <c r="KBG36" s="21"/>
      <c r="KBH36" s="21"/>
      <c r="KBI36" s="21"/>
      <c r="KBJ36" s="21"/>
      <c r="KBK36" s="21"/>
      <c r="KBL36" s="21"/>
      <c r="KBM36" s="21"/>
      <c r="KBN36" s="21"/>
      <c r="KBO36" s="21"/>
      <c r="KBP36" s="21"/>
      <c r="KBQ36" s="21"/>
      <c r="KBR36" s="21"/>
      <c r="KBS36" s="21"/>
      <c r="KBT36" s="21"/>
      <c r="KBU36" s="21"/>
      <c r="KBV36" s="21"/>
      <c r="KBW36" s="21"/>
      <c r="KBX36" s="21"/>
      <c r="KBY36" s="21"/>
      <c r="KBZ36" s="21"/>
      <c r="KCA36" s="21"/>
      <c r="KCB36" s="21"/>
      <c r="KCC36" s="21"/>
      <c r="KCD36" s="21"/>
      <c r="KCE36" s="21"/>
      <c r="KCF36" s="21"/>
      <c r="KCG36" s="21"/>
      <c r="KCH36" s="21"/>
      <c r="KCI36" s="21"/>
      <c r="KCJ36" s="21"/>
      <c r="KCK36" s="21"/>
      <c r="KCL36" s="21"/>
      <c r="KCM36" s="21"/>
      <c r="KCN36" s="21"/>
      <c r="KCO36" s="21"/>
      <c r="KCP36" s="21"/>
      <c r="KCQ36" s="21"/>
      <c r="KCR36" s="21"/>
      <c r="KCS36" s="21"/>
      <c r="KCT36" s="21"/>
      <c r="KCU36" s="21"/>
      <c r="KCV36" s="21"/>
      <c r="KCW36" s="21"/>
      <c r="KCX36" s="21"/>
      <c r="KCY36" s="21"/>
      <c r="KCZ36" s="21"/>
      <c r="KDA36" s="21"/>
      <c r="KDB36" s="21"/>
      <c r="KDC36" s="21"/>
      <c r="KDD36" s="21"/>
      <c r="KDE36" s="21"/>
      <c r="KDF36" s="21"/>
      <c r="KDG36" s="21"/>
      <c r="KDH36" s="21"/>
      <c r="KDI36" s="21"/>
      <c r="KDJ36" s="21"/>
      <c r="KDK36" s="21"/>
      <c r="KDL36" s="21"/>
      <c r="KDM36" s="21"/>
      <c r="KDN36" s="21"/>
      <c r="KDO36" s="21"/>
      <c r="KDP36" s="21"/>
      <c r="KDQ36" s="21"/>
      <c r="KDR36" s="21"/>
      <c r="KDS36" s="21"/>
      <c r="KDT36" s="21"/>
      <c r="KDU36" s="21"/>
      <c r="KDV36" s="21"/>
      <c r="KDW36" s="21"/>
      <c r="KDX36" s="21"/>
      <c r="KDY36" s="21"/>
      <c r="KDZ36" s="21"/>
      <c r="KEA36" s="21"/>
      <c r="KEB36" s="21"/>
      <c r="KEC36" s="21"/>
      <c r="KED36" s="21"/>
      <c r="KEE36" s="21"/>
      <c r="KEF36" s="21"/>
      <c r="KEG36" s="21"/>
      <c r="KEH36" s="21"/>
      <c r="KEI36" s="21"/>
      <c r="KEJ36" s="21"/>
      <c r="KEK36" s="21"/>
      <c r="KEL36" s="21"/>
      <c r="KEM36" s="21"/>
      <c r="KEN36" s="21"/>
      <c r="KEO36" s="21"/>
      <c r="KEP36" s="21"/>
      <c r="KEQ36" s="21"/>
      <c r="KER36" s="21"/>
      <c r="KES36" s="21"/>
      <c r="KET36" s="21"/>
      <c r="KEU36" s="21"/>
      <c r="KEV36" s="21"/>
      <c r="KEW36" s="21"/>
      <c r="KEX36" s="21"/>
      <c r="KEY36" s="21"/>
      <c r="KEZ36" s="21"/>
      <c r="KFA36" s="21"/>
      <c r="KFB36" s="21"/>
      <c r="KFC36" s="21"/>
      <c r="KFD36" s="21"/>
      <c r="KFE36" s="21"/>
      <c r="KFF36" s="21"/>
      <c r="KFG36" s="21"/>
      <c r="KFH36" s="21"/>
      <c r="KFI36" s="21"/>
      <c r="KFJ36" s="21"/>
      <c r="KFK36" s="21"/>
      <c r="KFL36" s="21"/>
      <c r="KFM36" s="21"/>
      <c r="KFN36" s="21"/>
      <c r="KFO36" s="21"/>
      <c r="KFP36" s="21"/>
      <c r="KFQ36" s="21"/>
      <c r="KFR36" s="21"/>
      <c r="KFS36" s="21"/>
      <c r="KFT36" s="21"/>
      <c r="KFU36" s="21"/>
      <c r="KFV36" s="21"/>
      <c r="KFW36" s="21"/>
      <c r="KFX36" s="21"/>
      <c r="KFY36" s="21"/>
      <c r="KFZ36" s="21"/>
      <c r="KGA36" s="21"/>
      <c r="KGB36" s="21"/>
      <c r="KGC36" s="21"/>
      <c r="KGD36" s="21"/>
      <c r="KGE36" s="21"/>
      <c r="KGF36" s="21"/>
      <c r="KGG36" s="21"/>
      <c r="KGH36" s="21"/>
      <c r="KGI36" s="21"/>
      <c r="KGJ36" s="21"/>
      <c r="KGK36" s="21"/>
      <c r="KGL36" s="21"/>
      <c r="KGM36" s="21"/>
      <c r="KGN36" s="21"/>
      <c r="KGO36" s="21"/>
      <c r="KGP36" s="21"/>
      <c r="KGQ36" s="21"/>
      <c r="KGR36" s="21"/>
      <c r="KGS36" s="21"/>
      <c r="KGT36" s="21"/>
      <c r="KGU36" s="21"/>
      <c r="KGV36" s="21"/>
      <c r="KGW36" s="21"/>
      <c r="KGX36" s="21"/>
      <c r="KGY36" s="21"/>
      <c r="KGZ36" s="21"/>
      <c r="KHA36" s="21"/>
      <c r="KHB36" s="21"/>
      <c r="KHC36" s="21"/>
      <c r="KHD36" s="21"/>
      <c r="KHE36" s="21"/>
      <c r="KHF36" s="21"/>
      <c r="KHG36" s="21"/>
      <c r="KHH36" s="21"/>
      <c r="KHI36" s="21"/>
      <c r="KHJ36" s="21"/>
      <c r="KHK36" s="21"/>
      <c r="KHL36" s="21"/>
      <c r="KHM36" s="21"/>
      <c r="KHN36" s="21"/>
      <c r="KHO36" s="21"/>
      <c r="KHP36" s="21"/>
      <c r="KHQ36" s="21"/>
      <c r="KHR36" s="21"/>
      <c r="KHS36" s="21"/>
      <c r="KHT36" s="21"/>
      <c r="KHU36" s="21"/>
      <c r="KHV36" s="21"/>
      <c r="KHW36" s="21"/>
      <c r="KHX36" s="21"/>
      <c r="KHY36" s="21"/>
      <c r="KHZ36" s="21"/>
      <c r="KIA36" s="21"/>
      <c r="KIB36" s="21"/>
      <c r="KIC36" s="21"/>
      <c r="KID36" s="21"/>
      <c r="KIE36" s="21"/>
      <c r="KIF36" s="21"/>
      <c r="KIG36" s="21"/>
      <c r="KIH36" s="21"/>
      <c r="KII36" s="21"/>
      <c r="KIJ36" s="21"/>
      <c r="KIK36" s="21"/>
      <c r="KIL36" s="21"/>
      <c r="KIM36" s="21"/>
      <c r="KIN36" s="21"/>
      <c r="KIO36" s="21"/>
      <c r="KIP36" s="21"/>
      <c r="KIQ36" s="21"/>
      <c r="KIR36" s="21"/>
      <c r="KIS36" s="21"/>
      <c r="KIT36" s="21"/>
      <c r="KIU36" s="21"/>
      <c r="KIV36" s="21"/>
      <c r="KIW36" s="21"/>
      <c r="KIX36" s="21"/>
      <c r="KIY36" s="21"/>
      <c r="KIZ36" s="21"/>
      <c r="KJA36" s="21"/>
      <c r="KJB36" s="21"/>
      <c r="KJC36" s="21"/>
      <c r="KJD36" s="21"/>
      <c r="KJE36" s="21"/>
      <c r="KJF36" s="21"/>
      <c r="KJG36" s="21"/>
      <c r="KJH36" s="21"/>
      <c r="KJI36" s="21"/>
      <c r="KJJ36" s="21"/>
      <c r="KJK36" s="21"/>
      <c r="KJL36" s="21"/>
      <c r="KJM36" s="21"/>
      <c r="KJN36" s="21"/>
      <c r="KJO36" s="21"/>
      <c r="KJP36" s="21"/>
      <c r="KJQ36" s="21"/>
      <c r="KJR36" s="21"/>
      <c r="KJS36" s="21"/>
      <c r="KJT36" s="21"/>
      <c r="KJU36" s="21"/>
      <c r="KJV36" s="21"/>
      <c r="KJW36" s="21"/>
      <c r="KJX36" s="21"/>
      <c r="KJY36" s="21"/>
      <c r="KJZ36" s="21"/>
      <c r="KKA36" s="21"/>
      <c r="KKB36" s="21"/>
      <c r="KKC36" s="21"/>
      <c r="KKD36" s="21"/>
      <c r="KKE36" s="21"/>
      <c r="KKF36" s="21"/>
      <c r="KKG36" s="21"/>
      <c r="KKH36" s="21"/>
      <c r="KKI36" s="21"/>
      <c r="KKJ36" s="21"/>
      <c r="KKK36" s="21"/>
      <c r="KKL36" s="21"/>
      <c r="KKM36" s="21"/>
      <c r="KKN36" s="21"/>
      <c r="KKO36" s="21"/>
      <c r="KKP36" s="21"/>
      <c r="KKQ36" s="21"/>
      <c r="KKR36" s="21"/>
      <c r="KKS36" s="21"/>
      <c r="KKT36" s="21"/>
      <c r="KKU36" s="21"/>
      <c r="KKV36" s="21"/>
      <c r="KKW36" s="21"/>
      <c r="KKX36" s="21"/>
      <c r="KKY36" s="21"/>
      <c r="KKZ36" s="21"/>
      <c r="KLA36" s="21"/>
      <c r="KLB36" s="21"/>
      <c r="KLC36" s="21"/>
      <c r="KLD36" s="21"/>
      <c r="KLE36" s="21"/>
      <c r="KLF36" s="21"/>
      <c r="KLG36" s="21"/>
      <c r="KLH36" s="21"/>
      <c r="KLI36" s="21"/>
      <c r="KLJ36" s="21"/>
      <c r="KLK36" s="21"/>
      <c r="KLL36" s="21"/>
      <c r="KLM36" s="21"/>
      <c r="KLN36" s="21"/>
      <c r="KLO36" s="21"/>
      <c r="KLP36" s="21"/>
      <c r="KLQ36" s="21"/>
      <c r="KLR36" s="21"/>
      <c r="KLS36" s="21"/>
      <c r="KLT36" s="21"/>
      <c r="KLU36" s="21"/>
      <c r="KLV36" s="21"/>
      <c r="KLW36" s="21"/>
      <c r="KLX36" s="21"/>
      <c r="KLY36" s="21"/>
      <c r="KLZ36" s="21"/>
      <c r="KMA36" s="21"/>
      <c r="KMB36" s="21"/>
      <c r="KMC36" s="21"/>
      <c r="KMD36" s="21"/>
      <c r="KME36" s="21"/>
      <c r="KMF36" s="21"/>
      <c r="KMG36" s="21"/>
      <c r="KMH36" s="21"/>
      <c r="KMI36" s="21"/>
      <c r="KMJ36" s="21"/>
      <c r="KMK36" s="21"/>
      <c r="KML36" s="21"/>
      <c r="KMM36" s="21"/>
      <c r="KMN36" s="21"/>
      <c r="KMO36" s="21"/>
      <c r="KMP36" s="21"/>
      <c r="KMQ36" s="21"/>
      <c r="KMR36" s="21"/>
      <c r="KMS36" s="21"/>
      <c r="KMT36" s="21"/>
      <c r="KMU36" s="21"/>
      <c r="KMV36" s="21"/>
      <c r="KMW36" s="21"/>
      <c r="KMX36" s="21"/>
      <c r="KMY36" s="21"/>
      <c r="KMZ36" s="21"/>
      <c r="KNA36" s="21"/>
      <c r="KNB36" s="21"/>
      <c r="KNC36" s="21"/>
      <c r="KND36" s="21"/>
      <c r="KNE36" s="21"/>
      <c r="KNF36" s="21"/>
      <c r="KNG36" s="21"/>
      <c r="KNH36" s="21"/>
      <c r="KNI36" s="21"/>
      <c r="KNJ36" s="21"/>
      <c r="KNK36" s="21"/>
      <c r="KNL36" s="21"/>
      <c r="KNM36" s="21"/>
      <c r="KNN36" s="21"/>
      <c r="KNO36" s="21"/>
      <c r="KNP36" s="21"/>
      <c r="KNQ36" s="21"/>
      <c r="KNR36" s="21"/>
      <c r="KNS36" s="21"/>
      <c r="KNT36" s="21"/>
      <c r="KNU36" s="21"/>
      <c r="KNV36" s="21"/>
      <c r="KNW36" s="21"/>
      <c r="KNX36" s="21"/>
      <c r="KNY36" s="21"/>
      <c r="KNZ36" s="21"/>
      <c r="KOA36" s="21"/>
      <c r="KOB36" s="21"/>
      <c r="KOC36" s="21"/>
      <c r="KOD36" s="21"/>
      <c r="KOE36" s="21"/>
      <c r="KOF36" s="21"/>
      <c r="KOG36" s="21"/>
      <c r="KOH36" s="21"/>
      <c r="KOI36" s="21"/>
      <c r="KOJ36" s="21"/>
      <c r="KOK36" s="21"/>
      <c r="KOL36" s="21"/>
      <c r="KOM36" s="21"/>
      <c r="KON36" s="21"/>
      <c r="KOO36" s="21"/>
      <c r="KOP36" s="21"/>
      <c r="KOQ36" s="21"/>
      <c r="KOR36" s="21"/>
      <c r="KOS36" s="21"/>
      <c r="KOT36" s="21"/>
      <c r="KOU36" s="21"/>
      <c r="KOV36" s="21"/>
      <c r="KOW36" s="21"/>
      <c r="KOX36" s="21"/>
      <c r="KOY36" s="21"/>
      <c r="KOZ36" s="21"/>
      <c r="KPA36" s="21"/>
      <c r="KPB36" s="21"/>
      <c r="KPC36" s="21"/>
      <c r="KPD36" s="21"/>
      <c r="KPE36" s="21"/>
      <c r="KPF36" s="21"/>
      <c r="KPG36" s="21"/>
      <c r="KPH36" s="21"/>
      <c r="KPI36" s="21"/>
      <c r="KPJ36" s="21"/>
      <c r="KPK36" s="21"/>
      <c r="KPL36" s="21"/>
      <c r="KPM36" s="21"/>
      <c r="KPN36" s="21"/>
      <c r="KPO36" s="21"/>
      <c r="KPP36" s="21"/>
      <c r="KPQ36" s="21"/>
      <c r="KPR36" s="21"/>
      <c r="KPS36" s="21"/>
      <c r="KPT36" s="21"/>
      <c r="KPU36" s="21"/>
      <c r="KPV36" s="21"/>
      <c r="KPW36" s="21"/>
      <c r="KPX36" s="21"/>
      <c r="KPY36" s="21"/>
      <c r="KPZ36" s="21"/>
      <c r="KQA36" s="21"/>
      <c r="KQB36" s="21"/>
      <c r="KQC36" s="21"/>
      <c r="KQD36" s="21"/>
      <c r="KQE36" s="21"/>
      <c r="KQF36" s="21"/>
      <c r="KQG36" s="21"/>
      <c r="KQH36" s="21"/>
      <c r="KQI36" s="21"/>
      <c r="KQJ36" s="21"/>
      <c r="KQK36" s="21"/>
      <c r="KQL36" s="21"/>
      <c r="KQM36" s="21"/>
      <c r="KQN36" s="21"/>
      <c r="KQO36" s="21"/>
      <c r="KQP36" s="21"/>
      <c r="KQQ36" s="21"/>
      <c r="KQR36" s="21"/>
      <c r="KQS36" s="21"/>
      <c r="KQT36" s="21"/>
      <c r="KQU36" s="21"/>
      <c r="KQV36" s="21"/>
      <c r="KQW36" s="21"/>
      <c r="KQX36" s="21"/>
      <c r="KQY36" s="21"/>
      <c r="KQZ36" s="21"/>
      <c r="KRA36" s="21"/>
      <c r="KRB36" s="21"/>
      <c r="KRC36" s="21"/>
      <c r="KRD36" s="21"/>
      <c r="KRE36" s="21"/>
      <c r="KRF36" s="21"/>
      <c r="KRG36" s="21"/>
      <c r="KRH36" s="21"/>
      <c r="KRI36" s="21"/>
      <c r="KRJ36" s="21"/>
      <c r="KRK36" s="21"/>
      <c r="KRL36" s="21"/>
      <c r="KRM36" s="21"/>
      <c r="KRN36" s="21"/>
      <c r="KRO36" s="21"/>
      <c r="KRP36" s="21"/>
      <c r="KRQ36" s="21"/>
      <c r="KRR36" s="21"/>
      <c r="KRS36" s="21"/>
      <c r="KRT36" s="21"/>
      <c r="KRU36" s="21"/>
      <c r="KRV36" s="21"/>
      <c r="KRW36" s="21"/>
      <c r="KRX36" s="21"/>
      <c r="KRY36" s="21"/>
      <c r="KRZ36" s="21"/>
      <c r="KSA36" s="21"/>
      <c r="KSB36" s="21"/>
      <c r="KSC36" s="21"/>
      <c r="KSD36" s="21"/>
      <c r="KSE36" s="21"/>
      <c r="KSF36" s="21"/>
      <c r="KSG36" s="21"/>
      <c r="KSH36" s="21"/>
      <c r="KSI36" s="21"/>
      <c r="KSJ36" s="21"/>
      <c r="KSK36" s="21"/>
      <c r="KSL36" s="21"/>
      <c r="KSM36" s="21"/>
      <c r="KSN36" s="21"/>
      <c r="KSO36" s="21"/>
      <c r="KSP36" s="21"/>
      <c r="KSQ36" s="21"/>
      <c r="KSR36" s="21"/>
      <c r="KSS36" s="21"/>
      <c r="KST36" s="21"/>
      <c r="KSU36" s="21"/>
      <c r="KSV36" s="21"/>
      <c r="KSW36" s="21"/>
      <c r="KSX36" s="21"/>
      <c r="KSY36" s="21"/>
      <c r="KSZ36" s="21"/>
      <c r="KTA36" s="21"/>
      <c r="KTB36" s="21"/>
      <c r="KTC36" s="21"/>
      <c r="KTD36" s="21"/>
      <c r="KTE36" s="21"/>
      <c r="KTF36" s="21"/>
      <c r="KTG36" s="21"/>
      <c r="KTH36" s="21"/>
      <c r="KTI36" s="21"/>
      <c r="KTJ36" s="21"/>
      <c r="KTK36" s="21"/>
      <c r="KTL36" s="21"/>
      <c r="KTM36" s="21"/>
      <c r="KTN36" s="21"/>
      <c r="KTO36" s="21"/>
      <c r="KTP36" s="21"/>
      <c r="KTQ36" s="21"/>
      <c r="KTR36" s="21"/>
      <c r="KTS36" s="21"/>
      <c r="KTT36" s="21"/>
      <c r="KTU36" s="21"/>
      <c r="KTV36" s="21"/>
      <c r="KTW36" s="21"/>
      <c r="KTX36" s="21"/>
      <c r="KTY36" s="21"/>
      <c r="KTZ36" s="21"/>
      <c r="KUA36" s="21"/>
      <c r="KUB36" s="21"/>
      <c r="KUC36" s="21"/>
      <c r="KUD36" s="21"/>
      <c r="KUE36" s="21"/>
      <c r="KUF36" s="21"/>
      <c r="KUG36" s="21"/>
      <c r="KUH36" s="21"/>
      <c r="KUI36" s="21"/>
      <c r="KUJ36" s="21"/>
      <c r="KUK36" s="21"/>
      <c r="KUL36" s="21"/>
      <c r="KUM36" s="21"/>
      <c r="KUN36" s="21"/>
      <c r="KUO36" s="21"/>
      <c r="KUP36" s="21"/>
      <c r="KUQ36" s="21"/>
      <c r="KUR36" s="21"/>
      <c r="KUS36" s="21"/>
      <c r="KUT36" s="21"/>
      <c r="KUU36" s="21"/>
      <c r="KUV36" s="21"/>
      <c r="KUW36" s="21"/>
      <c r="KUX36" s="21"/>
      <c r="KUY36" s="21"/>
      <c r="KUZ36" s="21"/>
      <c r="KVA36" s="21"/>
      <c r="KVB36" s="21"/>
      <c r="KVC36" s="21"/>
      <c r="KVD36" s="21"/>
      <c r="KVE36" s="21"/>
      <c r="KVF36" s="21"/>
      <c r="KVG36" s="21"/>
      <c r="KVH36" s="21"/>
      <c r="KVI36" s="21"/>
      <c r="KVJ36" s="21"/>
      <c r="KVK36" s="21"/>
      <c r="KVL36" s="21"/>
      <c r="KVM36" s="21"/>
      <c r="KVN36" s="21"/>
      <c r="KVO36" s="21"/>
      <c r="KVP36" s="21"/>
      <c r="KVQ36" s="21"/>
      <c r="KVR36" s="21"/>
      <c r="KVS36" s="21"/>
      <c r="KVT36" s="21"/>
      <c r="KVU36" s="21"/>
      <c r="KVV36" s="21"/>
      <c r="KVW36" s="21"/>
      <c r="KVX36" s="21"/>
      <c r="KVY36" s="21"/>
      <c r="KVZ36" s="21"/>
      <c r="KWA36" s="21"/>
      <c r="KWB36" s="21"/>
      <c r="KWC36" s="21"/>
      <c r="KWD36" s="21"/>
      <c r="KWE36" s="21"/>
      <c r="KWF36" s="21"/>
      <c r="KWG36" s="21"/>
      <c r="KWH36" s="21"/>
      <c r="KWI36" s="21"/>
      <c r="KWJ36" s="21"/>
      <c r="KWK36" s="21"/>
      <c r="KWL36" s="21"/>
      <c r="KWM36" s="21"/>
      <c r="KWN36" s="21"/>
      <c r="KWO36" s="21"/>
      <c r="KWP36" s="21"/>
      <c r="KWQ36" s="21"/>
      <c r="KWR36" s="21"/>
      <c r="KWS36" s="21"/>
      <c r="KWT36" s="21"/>
      <c r="KWU36" s="21"/>
      <c r="KWV36" s="21"/>
      <c r="KWW36" s="21"/>
      <c r="KWX36" s="21"/>
      <c r="KWY36" s="21"/>
      <c r="KWZ36" s="21"/>
      <c r="KXA36" s="21"/>
      <c r="KXB36" s="21"/>
      <c r="KXC36" s="21"/>
      <c r="KXD36" s="21"/>
      <c r="KXE36" s="21"/>
      <c r="KXF36" s="21"/>
      <c r="KXG36" s="21"/>
      <c r="KXH36" s="21"/>
      <c r="KXI36" s="21"/>
      <c r="KXJ36" s="21"/>
      <c r="KXK36" s="21"/>
      <c r="KXL36" s="21"/>
      <c r="KXM36" s="21"/>
      <c r="KXN36" s="21"/>
      <c r="KXO36" s="21"/>
      <c r="KXP36" s="21"/>
      <c r="KXQ36" s="21"/>
      <c r="KXR36" s="21"/>
      <c r="KXS36" s="21"/>
      <c r="KXT36" s="21"/>
      <c r="KXU36" s="21"/>
      <c r="KXV36" s="21"/>
      <c r="KXW36" s="21"/>
      <c r="KXX36" s="21"/>
      <c r="KXY36" s="21"/>
      <c r="KXZ36" s="21"/>
      <c r="KYA36" s="21"/>
      <c r="KYB36" s="21"/>
      <c r="KYC36" s="21"/>
      <c r="KYD36" s="21"/>
      <c r="KYE36" s="21"/>
      <c r="KYF36" s="21"/>
      <c r="KYG36" s="21"/>
      <c r="KYH36" s="21"/>
      <c r="KYI36" s="21"/>
      <c r="KYJ36" s="21"/>
      <c r="KYK36" s="21"/>
      <c r="KYL36" s="21"/>
      <c r="KYM36" s="21"/>
      <c r="KYN36" s="21"/>
      <c r="KYO36" s="21"/>
      <c r="KYP36" s="21"/>
      <c r="KYQ36" s="21"/>
      <c r="KYR36" s="21"/>
      <c r="KYS36" s="21"/>
      <c r="KYT36" s="21"/>
      <c r="KYU36" s="21"/>
      <c r="KYV36" s="21"/>
      <c r="KYW36" s="21"/>
      <c r="KYX36" s="21"/>
      <c r="KYY36" s="21"/>
      <c r="KYZ36" s="21"/>
      <c r="KZA36" s="21"/>
      <c r="KZB36" s="21"/>
      <c r="KZC36" s="21"/>
      <c r="KZD36" s="21"/>
      <c r="KZE36" s="21"/>
      <c r="KZF36" s="21"/>
      <c r="KZG36" s="21"/>
      <c r="KZH36" s="21"/>
      <c r="KZI36" s="21"/>
      <c r="KZJ36" s="21"/>
      <c r="KZK36" s="21"/>
      <c r="KZL36" s="21"/>
      <c r="KZM36" s="21"/>
      <c r="KZN36" s="21"/>
      <c r="KZO36" s="21"/>
      <c r="KZP36" s="21"/>
      <c r="KZQ36" s="21"/>
      <c r="KZR36" s="21"/>
      <c r="KZS36" s="21"/>
      <c r="KZT36" s="21"/>
      <c r="KZU36" s="21"/>
      <c r="KZV36" s="21"/>
      <c r="KZW36" s="21"/>
      <c r="KZX36" s="21"/>
      <c r="KZY36" s="21"/>
      <c r="KZZ36" s="21"/>
      <c r="LAA36" s="21"/>
      <c r="LAB36" s="21"/>
      <c r="LAC36" s="21"/>
      <c r="LAD36" s="21"/>
      <c r="LAE36" s="21"/>
      <c r="LAF36" s="21"/>
      <c r="LAG36" s="21"/>
      <c r="LAH36" s="21"/>
      <c r="LAI36" s="21"/>
      <c r="LAJ36" s="21"/>
      <c r="LAK36" s="21"/>
      <c r="LAL36" s="21"/>
      <c r="LAM36" s="21"/>
      <c r="LAN36" s="21"/>
      <c r="LAO36" s="21"/>
      <c r="LAP36" s="21"/>
      <c r="LAQ36" s="21"/>
      <c r="LAR36" s="21"/>
      <c r="LAS36" s="21"/>
      <c r="LAT36" s="21"/>
      <c r="LAU36" s="21"/>
      <c r="LAV36" s="21"/>
      <c r="LAW36" s="21"/>
      <c r="LAX36" s="21"/>
      <c r="LAY36" s="21"/>
      <c r="LAZ36" s="21"/>
      <c r="LBA36" s="21"/>
      <c r="LBB36" s="21"/>
      <c r="LBC36" s="21"/>
      <c r="LBD36" s="21"/>
      <c r="LBE36" s="21"/>
      <c r="LBF36" s="21"/>
      <c r="LBG36" s="21"/>
      <c r="LBH36" s="21"/>
      <c r="LBI36" s="21"/>
      <c r="LBJ36" s="21"/>
      <c r="LBK36" s="21"/>
      <c r="LBL36" s="21"/>
      <c r="LBM36" s="21"/>
      <c r="LBN36" s="21"/>
      <c r="LBO36" s="21"/>
      <c r="LBP36" s="21"/>
      <c r="LBQ36" s="21"/>
      <c r="LBR36" s="21"/>
      <c r="LBS36" s="21"/>
      <c r="LBT36" s="21"/>
      <c r="LBU36" s="21"/>
      <c r="LBV36" s="21"/>
      <c r="LBW36" s="21"/>
      <c r="LBX36" s="21"/>
      <c r="LBY36" s="21"/>
      <c r="LBZ36" s="21"/>
      <c r="LCA36" s="21"/>
      <c r="LCB36" s="21"/>
      <c r="LCC36" s="21"/>
      <c r="LCD36" s="21"/>
      <c r="LCE36" s="21"/>
      <c r="LCF36" s="21"/>
      <c r="LCG36" s="21"/>
      <c r="LCH36" s="21"/>
      <c r="LCI36" s="21"/>
      <c r="LCJ36" s="21"/>
      <c r="LCK36" s="21"/>
      <c r="LCL36" s="21"/>
      <c r="LCM36" s="21"/>
      <c r="LCN36" s="21"/>
      <c r="LCO36" s="21"/>
      <c r="LCP36" s="21"/>
      <c r="LCQ36" s="21"/>
      <c r="LCR36" s="21"/>
      <c r="LCS36" s="21"/>
      <c r="LCT36" s="21"/>
      <c r="LCU36" s="21"/>
      <c r="LCV36" s="21"/>
      <c r="LCW36" s="21"/>
      <c r="LCX36" s="21"/>
      <c r="LCY36" s="21"/>
      <c r="LCZ36" s="21"/>
      <c r="LDA36" s="21"/>
      <c r="LDB36" s="21"/>
      <c r="LDC36" s="21"/>
      <c r="LDD36" s="21"/>
      <c r="LDE36" s="21"/>
      <c r="LDF36" s="21"/>
      <c r="LDG36" s="21"/>
      <c r="LDH36" s="21"/>
      <c r="LDI36" s="21"/>
      <c r="LDJ36" s="21"/>
      <c r="LDK36" s="21"/>
      <c r="LDL36" s="21"/>
      <c r="LDM36" s="21"/>
      <c r="LDN36" s="21"/>
      <c r="LDO36" s="21"/>
      <c r="LDP36" s="21"/>
      <c r="LDQ36" s="21"/>
      <c r="LDR36" s="21"/>
      <c r="LDS36" s="21"/>
      <c r="LDT36" s="21"/>
      <c r="LDU36" s="21"/>
      <c r="LDV36" s="21"/>
      <c r="LDW36" s="21"/>
      <c r="LDX36" s="21"/>
      <c r="LDY36" s="21"/>
      <c r="LDZ36" s="21"/>
      <c r="LEA36" s="21"/>
      <c r="LEB36" s="21"/>
      <c r="LEC36" s="21"/>
      <c r="LED36" s="21"/>
      <c r="LEE36" s="21"/>
      <c r="LEF36" s="21"/>
      <c r="LEG36" s="21"/>
      <c r="LEH36" s="21"/>
      <c r="LEI36" s="21"/>
      <c r="LEJ36" s="21"/>
      <c r="LEK36" s="21"/>
      <c r="LEL36" s="21"/>
      <c r="LEM36" s="21"/>
      <c r="LEN36" s="21"/>
      <c r="LEO36" s="21"/>
      <c r="LEP36" s="21"/>
      <c r="LEQ36" s="21"/>
      <c r="LER36" s="21"/>
      <c r="LES36" s="21"/>
      <c r="LET36" s="21"/>
      <c r="LEU36" s="21"/>
      <c r="LEV36" s="21"/>
      <c r="LEW36" s="21"/>
      <c r="LEX36" s="21"/>
      <c r="LEY36" s="21"/>
      <c r="LEZ36" s="21"/>
      <c r="LFA36" s="21"/>
      <c r="LFB36" s="21"/>
      <c r="LFC36" s="21"/>
      <c r="LFD36" s="21"/>
      <c r="LFE36" s="21"/>
      <c r="LFF36" s="21"/>
      <c r="LFG36" s="21"/>
      <c r="LFH36" s="21"/>
      <c r="LFI36" s="21"/>
      <c r="LFJ36" s="21"/>
      <c r="LFK36" s="21"/>
      <c r="LFL36" s="21"/>
      <c r="LFM36" s="21"/>
      <c r="LFN36" s="21"/>
      <c r="LFO36" s="21"/>
      <c r="LFP36" s="21"/>
      <c r="LFQ36" s="21"/>
      <c r="LFR36" s="21"/>
      <c r="LFS36" s="21"/>
      <c r="LFT36" s="21"/>
      <c r="LFU36" s="21"/>
      <c r="LFV36" s="21"/>
      <c r="LFW36" s="21"/>
      <c r="LFX36" s="21"/>
      <c r="LFY36" s="21"/>
      <c r="LFZ36" s="21"/>
      <c r="LGA36" s="21"/>
      <c r="LGB36" s="21"/>
      <c r="LGC36" s="21"/>
      <c r="LGD36" s="21"/>
      <c r="LGE36" s="21"/>
      <c r="LGF36" s="21"/>
      <c r="LGG36" s="21"/>
      <c r="LGH36" s="21"/>
      <c r="LGI36" s="21"/>
      <c r="LGJ36" s="21"/>
      <c r="LGK36" s="21"/>
      <c r="LGL36" s="21"/>
      <c r="LGM36" s="21"/>
      <c r="LGN36" s="21"/>
      <c r="LGO36" s="21"/>
      <c r="LGP36" s="21"/>
      <c r="LGQ36" s="21"/>
      <c r="LGR36" s="21"/>
      <c r="LGS36" s="21"/>
      <c r="LGT36" s="21"/>
      <c r="LGU36" s="21"/>
      <c r="LGV36" s="21"/>
      <c r="LGW36" s="21"/>
      <c r="LGX36" s="21"/>
      <c r="LGY36" s="21"/>
      <c r="LGZ36" s="21"/>
      <c r="LHA36" s="21"/>
      <c r="LHB36" s="21"/>
      <c r="LHC36" s="21"/>
      <c r="LHD36" s="21"/>
      <c r="LHE36" s="21"/>
      <c r="LHF36" s="21"/>
      <c r="LHG36" s="21"/>
      <c r="LHH36" s="21"/>
      <c r="LHI36" s="21"/>
      <c r="LHJ36" s="21"/>
      <c r="LHK36" s="21"/>
      <c r="LHL36" s="21"/>
      <c r="LHM36" s="21"/>
      <c r="LHN36" s="21"/>
      <c r="LHO36" s="21"/>
      <c r="LHP36" s="21"/>
      <c r="LHQ36" s="21"/>
      <c r="LHR36" s="21"/>
      <c r="LHS36" s="21"/>
      <c r="LHT36" s="21"/>
      <c r="LHU36" s="21"/>
      <c r="LHV36" s="21"/>
      <c r="LHW36" s="21"/>
      <c r="LHX36" s="21"/>
      <c r="LHY36" s="21"/>
      <c r="LHZ36" s="21"/>
      <c r="LIA36" s="21"/>
      <c r="LIB36" s="21"/>
      <c r="LIC36" s="21"/>
      <c r="LID36" s="21"/>
      <c r="LIE36" s="21"/>
      <c r="LIF36" s="21"/>
      <c r="LIG36" s="21"/>
      <c r="LIH36" s="21"/>
      <c r="LII36" s="21"/>
      <c r="LIJ36" s="21"/>
      <c r="LIK36" s="21"/>
      <c r="LIL36" s="21"/>
      <c r="LIM36" s="21"/>
      <c r="LIN36" s="21"/>
      <c r="LIO36" s="21"/>
      <c r="LIP36" s="21"/>
      <c r="LIQ36" s="21"/>
      <c r="LIR36" s="21"/>
      <c r="LIS36" s="21"/>
      <c r="LIT36" s="21"/>
      <c r="LIU36" s="21"/>
      <c r="LIV36" s="21"/>
      <c r="LIW36" s="21"/>
      <c r="LIX36" s="21"/>
      <c r="LIY36" s="21"/>
      <c r="LIZ36" s="21"/>
      <c r="LJA36" s="21"/>
      <c r="LJB36" s="21"/>
      <c r="LJC36" s="21"/>
      <c r="LJD36" s="21"/>
      <c r="LJE36" s="21"/>
      <c r="LJF36" s="21"/>
      <c r="LJG36" s="21"/>
      <c r="LJH36" s="21"/>
      <c r="LJI36" s="21"/>
      <c r="LJJ36" s="21"/>
      <c r="LJK36" s="21"/>
      <c r="LJL36" s="21"/>
      <c r="LJM36" s="21"/>
      <c r="LJN36" s="21"/>
      <c r="LJO36" s="21"/>
      <c r="LJP36" s="21"/>
      <c r="LJQ36" s="21"/>
      <c r="LJR36" s="21"/>
      <c r="LJS36" s="21"/>
      <c r="LJT36" s="21"/>
      <c r="LJU36" s="21"/>
      <c r="LJV36" s="21"/>
      <c r="LJW36" s="21"/>
      <c r="LJX36" s="21"/>
      <c r="LJY36" s="21"/>
      <c r="LJZ36" s="21"/>
      <c r="LKA36" s="21"/>
      <c r="LKB36" s="21"/>
      <c r="LKC36" s="21"/>
      <c r="LKD36" s="21"/>
      <c r="LKE36" s="21"/>
      <c r="LKF36" s="21"/>
      <c r="LKG36" s="21"/>
      <c r="LKH36" s="21"/>
      <c r="LKI36" s="21"/>
      <c r="LKJ36" s="21"/>
      <c r="LKK36" s="21"/>
      <c r="LKL36" s="21"/>
      <c r="LKM36" s="21"/>
      <c r="LKN36" s="21"/>
      <c r="LKO36" s="21"/>
      <c r="LKP36" s="21"/>
      <c r="LKQ36" s="21"/>
      <c r="LKR36" s="21"/>
      <c r="LKS36" s="21"/>
      <c r="LKT36" s="21"/>
      <c r="LKU36" s="21"/>
      <c r="LKV36" s="21"/>
      <c r="LKW36" s="21"/>
      <c r="LKX36" s="21"/>
      <c r="LKY36" s="21"/>
      <c r="LKZ36" s="21"/>
      <c r="LLA36" s="21"/>
      <c r="LLB36" s="21"/>
      <c r="LLC36" s="21"/>
      <c r="LLD36" s="21"/>
      <c r="LLE36" s="21"/>
      <c r="LLF36" s="21"/>
      <c r="LLG36" s="21"/>
      <c r="LLH36" s="21"/>
      <c r="LLI36" s="21"/>
      <c r="LLJ36" s="21"/>
      <c r="LLK36" s="21"/>
      <c r="LLL36" s="21"/>
      <c r="LLM36" s="21"/>
      <c r="LLN36" s="21"/>
      <c r="LLO36" s="21"/>
      <c r="LLP36" s="21"/>
      <c r="LLQ36" s="21"/>
      <c r="LLR36" s="21"/>
      <c r="LLS36" s="21"/>
      <c r="LLT36" s="21"/>
      <c r="LLU36" s="21"/>
      <c r="LLV36" s="21"/>
      <c r="LLW36" s="21"/>
      <c r="LLX36" s="21"/>
      <c r="LLY36" s="21"/>
      <c r="LLZ36" s="21"/>
      <c r="LMA36" s="21"/>
      <c r="LMB36" s="21"/>
      <c r="LMC36" s="21"/>
      <c r="LMD36" s="21"/>
      <c r="LME36" s="21"/>
      <c r="LMF36" s="21"/>
      <c r="LMG36" s="21"/>
      <c r="LMH36" s="21"/>
      <c r="LMI36" s="21"/>
      <c r="LMJ36" s="21"/>
      <c r="LMK36" s="21"/>
      <c r="LML36" s="21"/>
      <c r="LMM36" s="21"/>
      <c r="LMN36" s="21"/>
      <c r="LMO36" s="21"/>
      <c r="LMP36" s="21"/>
      <c r="LMQ36" s="21"/>
      <c r="LMR36" s="21"/>
      <c r="LMS36" s="21"/>
      <c r="LMT36" s="21"/>
      <c r="LMU36" s="21"/>
      <c r="LMV36" s="21"/>
      <c r="LMW36" s="21"/>
      <c r="LMX36" s="21"/>
      <c r="LMY36" s="21"/>
      <c r="LMZ36" s="21"/>
      <c r="LNA36" s="21"/>
      <c r="LNB36" s="21"/>
      <c r="LNC36" s="21"/>
      <c r="LND36" s="21"/>
      <c r="LNE36" s="21"/>
      <c r="LNF36" s="21"/>
      <c r="LNG36" s="21"/>
      <c r="LNH36" s="21"/>
      <c r="LNI36" s="21"/>
      <c r="LNJ36" s="21"/>
      <c r="LNK36" s="21"/>
      <c r="LNL36" s="21"/>
      <c r="LNM36" s="21"/>
      <c r="LNN36" s="21"/>
      <c r="LNO36" s="21"/>
      <c r="LNP36" s="21"/>
      <c r="LNQ36" s="21"/>
      <c r="LNR36" s="21"/>
      <c r="LNS36" s="21"/>
      <c r="LNT36" s="21"/>
      <c r="LNU36" s="21"/>
      <c r="LNV36" s="21"/>
      <c r="LNW36" s="21"/>
      <c r="LNX36" s="21"/>
      <c r="LNY36" s="21"/>
      <c r="LNZ36" s="21"/>
      <c r="LOA36" s="21"/>
      <c r="LOB36" s="21"/>
      <c r="LOC36" s="21"/>
      <c r="LOD36" s="21"/>
      <c r="LOE36" s="21"/>
      <c r="LOF36" s="21"/>
      <c r="LOG36" s="21"/>
      <c r="LOH36" s="21"/>
      <c r="LOI36" s="21"/>
      <c r="LOJ36" s="21"/>
      <c r="LOK36" s="21"/>
      <c r="LOL36" s="21"/>
      <c r="LOM36" s="21"/>
      <c r="LON36" s="21"/>
      <c r="LOO36" s="21"/>
      <c r="LOP36" s="21"/>
      <c r="LOQ36" s="21"/>
      <c r="LOR36" s="21"/>
      <c r="LOS36" s="21"/>
      <c r="LOT36" s="21"/>
      <c r="LOU36" s="21"/>
      <c r="LOV36" s="21"/>
      <c r="LOW36" s="21"/>
      <c r="LOX36" s="21"/>
      <c r="LOY36" s="21"/>
      <c r="LOZ36" s="21"/>
      <c r="LPA36" s="21"/>
      <c r="LPB36" s="21"/>
      <c r="LPC36" s="21"/>
      <c r="LPD36" s="21"/>
      <c r="LPE36" s="21"/>
      <c r="LPF36" s="21"/>
      <c r="LPG36" s="21"/>
      <c r="LPH36" s="21"/>
      <c r="LPI36" s="21"/>
      <c r="LPJ36" s="21"/>
      <c r="LPK36" s="21"/>
      <c r="LPL36" s="21"/>
      <c r="LPM36" s="21"/>
      <c r="LPN36" s="21"/>
      <c r="LPO36" s="21"/>
      <c r="LPP36" s="21"/>
      <c r="LPQ36" s="21"/>
      <c r="LPR36" s="21"/>
      <c r="LPS36" s="21"/>
      <c r="LPT36" s="21"/>
      <c r="LPU36" s="21"/>
      <c r="LPV36" s="21"/>
      <c r="LPW36" s="21"/>
      <c r="LPX36" s="21"/>
      <c r="LPY36" s="21"/>
      <c r="LPZ36" s="21"/>
      <c r="LQA36" s="21"/>
      <c r="LQB36" s="21"/>
      <c r="LQC36" s="21"/>
      <c r="LQD36" s="21"/>
      <c r="LQE36" s="21"/>
      <c r="LQF36" s="21"/>
      <c r="LQG36" s="21"/>
      <c r="LQH36" s="21"/>
      <c r="LQI36" s="21"/>
      <c r="LQJ36" s="21"/>
      <c r="LQK36" s="21"/>
      <c r="LQL36" s="21"/>
      <c r="LQM36" s="21"/>
      <c r="LQN36" s="21"/>
      <c r="LQO36" s="21"/>
      <c r="LQP36" s="21"/>
      <c r="LQQ36" s="21"/>
      <c r="LQR36" s="21"/>
      <c r="LQS36" s="21"/>
      <c r="LQT36" s="21"/>
      <c r="LQU36" s="21"/>
      <c r="LQV36" s="21"/>
      <c r="LQW36" s="21"/>
      <c r="LQX36" s="21"/>
      <c r="LQY36" s="21"/>
      <c r="LQZ36" s="21"/>
      <c r="LRA36" s="21"/>
      <c r="LRB36" s="21"/>
      <c r="LRC36" s="21"/>
      <c r="LRD36" s="21"/>
      <c r="LRE36" s="21"/>
      <c r="LRF36" s="21"/>
      <c r="LRG36" s="21"/>
      <c r="LRH36" s="21"/>
      <c r="LRI36" s="21"/>
      <c r="LRJ36" s="21"/>
      <c r="LRK36" s="21"/>
      <c r="LRL36" s="21"/>
      <c r="LRM36" s="21"/>
      <c r="LRN36" s="21"/>
      <c r="LRO36" s="21"/>
      <c r="LRP36" s="21"/>
      <c r="LRQ36" s="21"/>
      <c r="LRR36" s="21"/>
      <c r="LRS36" s="21"/>
      <c r="LRT36" s="21"/>
      <c r="LRU36" s="21"/>
      <c r="LRV36" s="21"/>
      <c r="LRW36" s="21"/>
      <c r="LRX36" s="21"/>
      <c r="LRY36" s="21"/>
      <c r="LRZ36" s="21"/>
      <c r="LSA36" s="21"/>
      <c r="LSB36" s="21"/>
      <c r="LSC36" s="21"/>
      <c r="LSD36" s="21"/>
      <c r="LSE36" s="21"/>
      <c r="LSF36" s="21"/>
      <c r="LSG36" s="21"/>
      <c r="LSH36" s="21"/>
      <c r="LSI36" s="21"/>
      <c r="LSJ36" s="21"/>
      <c r="LSK36" s="21"/>
      <c r="LSL36" s="21"/>
      <c r="LSM36" s="21"/>
      <c r="LSN36" s="21"/>
      <c r="LSO36" s="21"/>
      <c r="LSP36" s="21"/>
      <c r="LSQ36" s="21"/>
      <c r="LSR36" s="21"/>
      <c r="LSS36" s="21"/>
      <c r="LST36" s="21"/>
      <c r="LSU36" s="21"/>
      <c r="LSV36" s="21"/>
      <c r="LSW36" s="21"/>
      <c r="LSX36" s="21"/>
      <c r="LSY36" s="21"/>
      <c r="LSZ36" s="21"/>
      <c r="LTA36" s="21"/>
      <c r="LTB36" s="21"/>
      <c r="LTC36" s="21"/>
      <c r="LTD36" s="21"/>
      <c r="LTE36" s="21"/>
      <c r="LTF36" s="21"/>
      <c r="LTG36" s="21"/>
      <c r="LTH36" s="21"/>
      <c r="LTI36" s="21"/>
      <c r="LTJ36" s="21"/>
      <c r="LTK36" s="21"/>
      <c r="LTL36" s="21"/>
      <c r="LTM36" s="21"/>
      <c r="LTN36" s="21"/>
      <c r="LTO36" s="21"/>
      <c r="LTP36" s="21"/>
      <c r="LTQ36" s="21"/>
      <c r="LTR36" s="21"/>
      <c r="LTS36" s="21"/>
      <c r="LTT36" s="21"/>
      <c r="LTU36" s="21"/>
      <c r="LTV36" s="21"/>
      <c r="LTW36" s="21"/>
      <c r="LTX36" s="21"/>
      <c r="LTY36" s="21"/>
      <c r="LTZ36" s="21"/>
      <c r="LUA36" s="21"/>
      <c r="LUB36" s="21"/>
      <c r="LUC36" s="21"/>
      <c r="LUD36" s="21"/>
      <c r="LUE36" s="21"/>
      <c r="LUF36" s="21"/>
      <c r="LUG36" s="21"/>
      <c r="LUH36" s="21"/>
      <c r="LUI36" s="21"/>
      <c r="LUJ36" s="21"/>
      <c r="LUK36" s="21"/>
      <c r="LUL36" s="21"/>
      <c r="LUM36" s="21"/>
      <c r="LUN36" s="21"/>
      <c r="LUO36" s="21"/>
      <c r="LUP36" s="21"/>
      <c r="LUQ36" s="21"/>
      <c r="LUR36" s="21"/>
      <c r="LUS36" s="21"/>
      <c r="LUT36" s="21"/>
      <c r="LUU36" s="21"/>
      <c r="LUV36" s="21"/>
      <c r="LUW36" s="21"/>
      <c r="LUX36" s="21"/>
      <c r="LUY36" s="21"/>
      <c r="LUZ36" s="21"/>
      <c r="LVA36" s="21"/>
      <c r="LVB36" s="21"/>
      <c r="LVC36" s="21"/>
      <c r="LVD36" s="21"/>
      <c r="LVE36" s="21"/>
      <c r="LVF36" s="21"/>
      <c r="LVG36" s="21"/>
      <c r="LVH36" s="21"/>
      <c r="LVI36" s="21"/>
      <c r="LVJ36" s="21"/>
      <c r="LVK36" s="21"/>
      <c r="LVL36" s="21"/>
      <c r="LVM36" s="21"/>
      <c r="LVN36" s="21"/>
      <c r="LVO36" s="21"/>
      <c r="LVP36" s="21"/>
      <c r="LVQ36" s="21"/>
      <c r="LVR36" s="21"/>
      <c r="LVS36" s="21"/>
      <c r="LVT36" s="21"/>
      <c r="LVU36" s="21"/>
      <c r="LVV36" s="21"/>
      <c r="LVW36" s="21"/>
      <c r="LVX36" s="21"/>
      <c r="LVY36" s="21"/>
      <c r="LVZ36" s="21"/>
      <c r="LWA36" s="21"/>
      <c r="LWB36" s="21"/>
      <c r="LWC36" s="21"/>
      <c r="LWD36" s="21"/>
      <c r="LWE36" s="21"/>
      <c r="LWF36" s="21"/>
      <c r="LWG36" s="21"/>
      <c r="LWH36" s="21"/>
      <c r="LWI36" s="21"/>
      <c r="LWJ36" s="21"/>
      <c r="LWK36" s="21"/>
      <c r="LWL36" s="21"/>
      <c r="LWM36" s="21"/>
      <c r="LWN36" s="21"/>
      <c r="LWO36" s="21"/>
      <c r="LWP36" s="21"/>
      <c r="LWQ36" s="21"/>
      <c r="LWR36" s="21"/>
      <c r="LWS36" s="21"/>
      <c r="LWT36" s="21"/>
      <c r="LWU36" s="21"/>
      <c r="LWV36" s="21"/>
      <c r="LWW36" s="21"/>
      <c r="LWX36" s="21"/>
      <c r="LWY36" s="21"/>
      <c r="LWZ36" s="21"/>
      <c r="LXA36" s="21"/>
      <c r="LXB36" s="21"/>
      <c r="LXC36" s="21"/>
      <c r="LXD36" s="21"/>
      <c r="LXE36" s="21"/>
      <c r="LXF36" s="21"/>
      <c r="LXG36" s="21"/>
      <c r="LXH36" s="21"/>
      <c r="LXI36" s="21"/>
      <c r="LXJ36" s="21"/>
      <c r="LXK36" s="21"/>
      <c r="LXL36" s="21"/>
      <c r="LXM36" s="21"/>
      <c r="LXN36" s="21"/>
      <c r="LXO36" s="21"/>
      <c r="LXP36" s="21"/>
      <c r="LXQ36" s="21"/>
      <c r="LXR36" s="21"/>
      <c r="LXS36" s="21"/>
      <c r="LXT36" s="21"/>
      <c r="LXU36" s="21"/>
      <c r="LXV36" s="21"/>
      <c r="LXW36" s="21"/>
      <c r="LXX36" s="21"/>
      <c r="LXY36" s="21"/>
      <c r="LXZ36" s="21"/>
      <c r="LYA36" s="21"/>
      <c r="LYB36" s="21"/>
      <c r="LYC36" s="21"/>
      <c r="LYD36" s="21"/>
      <c r="LYE36" s="21"/>
      <c r="LYF36" s="21"/>
      <c r="LYG36" s="21"/>
      <c r="LYH36" s="21"/>
      <c r="LYI36" s="21"/>
      <c r="LYJ36" s="21"/>
      <c r="LYK36" s="21"/>
      <c r="LYL36" s="21"/>
      <c r="LYM36" s="21"/>
      <c r="LYN36" s="21"/>
      <c r="LYO36" s="21"/>
      <c r="LYP36" s="21"/>
      <c r="LYQ36" s="21"/>
      <c r="LYR36" s="21"/>
      <c r="LYS36" s="21"/>
      <c r="LYT36" s="21"/>
      <c r="LYU36" s="21"/>
      <c r="LYV36" s="21"/>
      <c r="LYW36" s="21"/>
      <c r="LYX36" s="21"/>
      <c r="LYY36" s="21"/>
      <c r="LYZ36" s="21"/>
      <c r="LZA36" s="21"/>
      <c r="LZB36" s="21"/>
      <c r="LZC36" s="21"/>
      <c r="LZD36" s="21"/>
      <c r="LZE36" s="21"/>
      <c r="LZF36" s="21"/>
      <c r="LZG36" s="21"/>
      <c r="LZH36" s="21"/>
      <c r="LZI36" s="21"/>
      <c r="LZJ36" s="21"/>
      <c r="LZK36" s="21"/>
      <c r="LZL36" s="21"/>
      <c r="LZM36" s="21"/>
      <c r="LZN36" s="21"/>
      <c r="LZO36" s="21"/>
      <c r="LZP36" s="21"/>
      <c r="LZQ36" s="21"/>
      <c r="LZR36" s="21"/>
      <c r="LZS36" s="21"/>
      <c r="LZT36" s="21"/>
      <c r="LZU36" s="21"/>
      <c r="LZV36" s="21"/>
      <c r="LZW36" s="21"/>
      <c r="LZX36" s="21"/>
      <c r="LZY36" s="21"/>
      <c r="LZZ36" s="21"/>
      <c r="MAA36" s="21"/>
      <c r="MAB36" s="21"/>
      <c r="MAC36" s="21"/>
      <c r="MAD36" s="21"/>
      <c r="MAE36" s="21"/>
      <c r="MAF36" s="21"/>
      <c r="MAG36" s="21"/>
      <c r="MAH36" s="21"/>
      <c r="MAI36" s="21"/>
      <c r="MAJ36" s="21"/>
      <c r="MAK36" s="21"/>
      <c r="MAL36" s="21"/>
      <c r="MAM36" s="21"/>
      <c r="MAN36" s="21"/>
      <c r="MAO36" s="21"/>
      <c r="MAP36" s="21"/>
      <c r="MAQ36" s="21"/>
      <c r="MAR36" s="21"/>
      <c r="MAS36" s="21"/>
      <c r="MAT36" s="21"/>
      <c r="MAU36" s="21"/>
      <c r="MAV36" s="21"/>
      <c r="MAW36" s="21"/>
      <c r="MAX36" s="21"/>
      <c r="MAY36" s="21"/>
      <c r="MAZ36" s="21"/>
      <c r="MBA36" s="21"/>
      <c r="MBB36" s="21"/>
      <c r="MBC36" s="21"/>
      <c r="MBD36" s="21"/>
      <c r="MBE36" s="21"/>
      <c r="MBF36" s="21"/>
      <c r="MBG36" s="21"/>
      <c r="MBH36" s="21"/>
      <c r="MBI36" s="21"/>
      <c r="MBJ36" s="21"/>
      <c r="MBK36" s="21"/>
      <c r="MBL36" s="21"/>
      <c r="MBM36" s="21"/>
      <c r="MBN36" s="21"/>
      <c r="MBO36" s="21"/>
      <c r="MBP36" s="21"/>
      <c r="MBQ36" s="21"/>
      <c r="MBR36" s="21"/>
      <c r="MBS36" s="21"/>
      <c r="MBT36" s="21"/>
      <c r="MBU36" s="21"/>
      <c r="MBV36" s="21"/>
      <c r="MBW36" s="21"/>
      <c r="MBX36" s="21"/>
      <c r="MBY36" s="21"/>
      <c r="MBZ36" s="21"/>
      <c r="MCA36" s="21"/>
      <c r="MCB36" s="21"/>
      <c r="MCC36" s="21"/>
      <c r="MCD36" s="21"/>
      <c r="MCE36" s="21"/>
      <c r="MCF36" s="21"/>
      <c r="MCG36" s="21"/>
      <c r="MCH36" s="21"/>
      <c r="MCI36" s="21"/>
      <c r="MCJ36" s="21"/>
      <c r="MCK36" s="21"/>
      <c r="MCL36" s="21"/>
      <c r="MCM36" s="21"/>
      <c r="MCN36" s="21"/>
      <c r="MCO36" s="21"/>
      <c r="MCP36" s="21"/>
      <c r="MCQ36" s="21"/>
      <c r="MCR36" s="21"/>
      <c r="MCS36" s="21"/>
      <c r="MCT36" s="21"/>
      <c r="MCU36" s="21"/>
      <c r="MCV36" s="21"/>
      <c r="MCW36" s="21"/>
      <c r="MCX36" s="21"/>
      <c r="MCY36" s="21"/>
      <c r="MCZ36" s="21"/>
      <c r="MDA36" s="21"/>
      <c r="MDB36" s="21"/>
      <c r="MDC36" s="21"/>
      <c r="MDD36" s="21"/>
      <c r="MDE36" s="21"/>
      <c r="MDF36" s="21"/>
      <c r="MDG36" s="21"/>
      <c r="MDH36" s="21"/>
      <c r="MDI36" s="21"/>
      <c r="MDJ36" s="21"/>
      <c r="MDK36" s="21"/>
      <c r="MDL36" s="21"/>
      <c r="MDM36" s="21"/>
      <c r="MDN36" s="21"/>
      <c r="MDO36" s="21"/>
      <c r="MDP36" s="21"/>
      <c r="MDQ36" s="21"/>
      <c r="MDR36" s="21"/>
      <c r="MDS36" s="21"/>
      <c r="MDT36" s="21"/>
      <c r="MDU36" s="21"/>
      <c r="MDV36" s="21"/>
      <c r="MDW36" s="21"/>
      <c r="MDX36" s="21"/>
      <c r="MDY36" s="21"/>
      <c r="MDZ36" s="21"/>
      <c r="MEA36" s="21"/>
      <c r="MEB36" s="21"/>
      <c r="MEC36" s="21"/>
      <c r="MED36" s="21"/>
      <c r="MEE36" s="21"/>
      <c r="MEF36" s="21"/>
      <c r="MEG36" s="21"/>
      <c r="MEH36" s="21"/>
      <c r="MEI36" s="21"/>
      <c r="MEJ36" s="21"/>
      <c r="MEK36" s="21"/>
      <c r="MEL36" s="21"/>
      <c r="MEM36" s="21"/>
      <c r="MEN36" s="21"/>
      <c r="MEO36" s="21"/>
      <c r="MEP36" s="21"/>
      <c r="MEQ36" s="21"/>
      <c r="MER36" s="21"/>
      <c r="MES36" s="21"/>
      <c r="MET36" s="21"/>
      <c r="MEU36" s="21"/>
      <c r="MEV36" s="21"/>
      <c r="MEW36" s="21"/>
      <c r="MEX36" s="21"/>
      <c r="MEY36" s="21"/>
      <c r="MEZ36" s="21"/>
      <c r="MFA36" s="21"/>
      <c r="MFB36" s="21"/>
      <c r="MFC36" s="21"/>
      <c r="MFD36" s="21"/>
      <c r="MFE36" s="21"/>
      <c r="MFF36" s="21"/>
      <c r="MFG36" s="21"/>
      <c r="MFH36" s="21"/>
      <c r="MFI36" s="21"/>
      <c r="MFJ36" s="21"/>
      <c r="MFK36" s="21"/>
      <c r="MFL36" s="21"/>
      <c r="MFM36" s="21"/>
      <c r="MFN36" s="21"/>
      <c r="MFO36" s="21"/>
      <c r="MFP36" s="21"/>
      <c r="MFQ36" s="21"/>
      <c r="MFR36" s="21"/>
      <c r="MFS36" s="21"/>
      <c r="MFT36" s="21"/>
      <c r="MFU36" s="21"/>
      <c r="MFV36" s="21"/>
      <c r="MFW36" s="21"/>
      <c r="MFX36" s="21"/>
      <c r="MFY36" s="21"/>
      <c r="MFZ36" s="21"/>
      <c r="MGA36" s="21"/>
      <c r="MGB36" s="21"/>
      <c r="MGC36" s="21"/>
      <c r="MGD36" s="21"/>
      <c r="MGE36" s="21"/>
      <c r="MGF36" s="21"/>
      <c r="MGG36" s="21"/>
      <c r="MGH36" s="21"/>
      <c r="MGI36" s="21"/>
      <c r="MGJ36" s="21"/>
      <c r="MGK36" s="21"/>
      <c r="MGL36" s="21"/>
      <c r="MGM36" s="21"/>
      <c r="MGN36" s="21"/>
      <c r="MGO36" s="21"/>
      <c r="MGP36" s="21"/>
      <c r="MGQ36" s="21"/>
      <c r="MGR36" s="21"/>
      <c r="MGS36" s="21"/>
      <c r="MGT36" s="21"/>
      <c r="MGU36" s="21"/>
      <c r="MGV36" s="21"/>
      <c r="MGW36" s="21"/>
      <c r="MGX36" s="21"/>
      <c r="MGY36" s="21"/>
      <c r="MGZ36" s="21"/>
      <c r="MHA36" s="21"/>
      <c r="MHB36" s="21"/>
      <c r="MHC36" s="21"/>
      <c r="MHD36" s="21"/>
      <c r="MHE36" s="21"/>
      <c r="MHF36" s="21"/>
      <c r="MHG36" s="21"/>
      <c r="MHH36" s="21"/>
      <c r="MHI36" s="21"/>
      <c r="MHJ36" s="21"/>
      <c r="MHK36" s="21"/>
      <c r="MHL36" s="21"/>
      <c r="MHM36" s="21"/>
      <c r="MHN36" s="21"/>
      <c r="MHO36" s="21"/>
      <c r="MHP36" s="21"/>
      <c r="MHQ36" s="21"/>
      <c r="MHR36" s="21"/>
      <c r="MHS36" s="21"/>
      <c r="MHT36" s="21"/>
      <c r="MHU36" s="21"/>
      <c r="MHV36" s="21"/>
      <c r="MHW36" s="21"/>
      <c r="MHX36" s="21"/>
      <c r="MHY36" s="21"/>
      <c r="MHZ36" s="21"/>
      <c r="MIA36" s="21"/>
      <c r="MIB36" s="21"/>
      <c r="MIC36" s="21"/>
      <c r="MID36" s="21"/>
      <c r="MIE36" s="21"/>
      <c r="MIF36" s="21"/>
      <c r="MIG36" s="21"/>
      <c r="MIH36" s="21"/>
      <c r="MII36" s="21"/>
      <c r="MIJ36" s="21"/>
      <c r="MIK36" s="21"/>
      <c r="MIL36" s="21"/>
      <c r="MIM36" s="21"/>
      <c r="MIN36" s="21"/>
      <c r="MIO36" s="21"/>
      <c r="MIP36" s="21"/>
      <c r="MIQ36" s="21"/>
      <c r="MIR36" s="21"/>
      <c r="MIS36" s="21"/>
      <c r="MIT36" s="21"/>
      <c r="MIU36" s="21"/>
      <c r="MIV36" s="21"/>
      <c r="MIW36" s="21"/>
      <c r="MIX36" s="21"/>
      <c r="MIY36" s="21"/>
      <c r="MIZ36" s="21"/>
      <c r="MJA36" s="21"/>
      <c r="MJB36" s="21"/>
      <c r="MJC36" s="21"/>
      <c r="MJD36" s="21"/>
      <c r="MJE36" s="21"/>
      <c r="MJF36" s="21"/>
      <c r="MJG36" s="21"/>
      <c r="MJH36" s="21"/>
      <c r="MJI36" s="21"/>
      <c r="MJJ36" s="21"/>
      <c r="MJK36" s="21"/>
      <c r="MJL36" s="21"/>
      <c r="MJM36" s="21"/>
      <c r="MJN36" s="21"/>
      <c r="MJO36" s="21"/>
      <c r="MJP36" s="21"/>
      <c r="MJQ36" s="21"/>
      <c r="MJR36" s="21"/>
      <c r="MJS36" s="21"/>
      <c r="MJT36" s="21"/>
      <c r="MJU36" s="21"/>
      <c r="MJV36" s="21"/>
      <c r="MJW36" s="21"/>
      <c r="MJX36" s="21"/>
      <c r="MJY36" s="21"/>
      <c r="MJZ36" s="21"/>
      <c r="MKA36" s="21"/>
      <c r="MKB36" s="21"/>
      <c r="MKC36" s="21"/>
      <c r="MKD36" s="21"/>
      <c r="MKE36" s="21"/>
      <c r="MKF36" s="21"/>
      <c r="MKG36" s="21"/>
      <c r="MKH36" s="21"/>
      <c r="MKI36" s="21"/>
      <c r="MKJ36" s="21"/>
      <c r="MKK36" s="21"/>
      <c r="MKL36" s="21"/>
      <c r="MKM36" s="21"/>
      <c r="MKN36" s="21"/>
      <c r="MKO36" s="21"/>
      <c r="MKP36" s="21"/>
      <c r="MKQ36" s="21"/>
      <c r="MKR36" s="21"/>
      <c r="MKS36" s="21"/>
      <c r="MKT36" s="21"/>
      <c r="MKU36" s="21"/>
      <c r="MKV36" s="21"/>
      <c r="MKW36" s="21"/>
      <c r="MKX36" s="21"/>
      <c r="MKY36" s="21"/>
      <c r="MKZ36" s="21"/>
      <c r="MLA36" s="21"/>
      <c r="MLB36" s="21"/>
      <c r="MLC36" s="21"/>
      <c r="MLD36" s="21"/>
      <c r="MLE36" s="21"/>
      <c r="MLF36" s="21"/>
      <c r="MLG36" s="21"/>
      <c r="MLH36" s="21"/>
      <c r="MLI36" s="21"/>
      <c r="MLJ36" s="21"/>
      <c r="MLK36" s="21"/>
      <c r="MLL36" s="21"/>
      <c r="MLM36" s="21"/>
      <c r="MLN36" s="21"/>
      <c r="MLO36" s="21"/>
      <c r="MLP36" s="21"/>
      <c r="MLQ36" s="21"/>
      <c r="MLR36" s="21"/>
      <c r="MLS36" s="21"/>
      <c r="MLT36" s="21"/>
      <c r="MLU36" s="21"/>
      <c r="MLV36" s="21"/>
      <c r="MLW36" s="21"/>
      <c r="MLX36" s="21"/>
      <c r="MLY36" s="21"/>
      <c r="MLZ36" s="21"/>
      <c r="MMA36" s="21"/>
      <c r="MMB36" s="21"/>
      <c r="MMC36" s="21"/>
      <c r="MMD36" s="21"/>
      <c r="MME36" s="21"/>
      <c r="MMF36" s="21"/>
      <c r="MMG36" s="21"/>
      <c r="MMH36" s="21"/>
      <c r="MMI36" s="21"/>
      <c r="MMJ36" s="21"/>
      <c r="MMK36" s="21"/>
      <c r="MML36" s="21"/>
      <c r="MMM36" s="21"/>
      <c r="MMN36" s="21"/>
      <c r="MMO36" s="21"/>
      <c r="MMP36" s="21"/>
      <c r="MMQ36" s="21"/>
      <c r="MMR36" s="21"/>
      <c r="MMS36" s="21"/>
      <c r="MMT36" s="21"/>
      <c r="MMU36" s="21"/>
      <c r="MMV36" s="21"/>
      <c r="MMW36" s="21"/>
      <c r="MMX36" s="21"/>
      <c r="MMY36" s="21"/>
      <c r="MMZ36" s="21"/>
      <c r="MNA36" s="21"/>
      <c r="MNB36" s="21"/>
      <c r="MNC36" s="21"/>
      <c r="MND36" s="21"/>
      <c r="MNE36" s="21"/>
      <c r="MNF36" s="21"/>
      <c r="MNG36" s="21"/>
      <c r="MNH36" s="21"/>
      <c r="MNI36" s="21"/>
      <c r="MNJ36" s="21"/>
      <c r="MNK36" s="21"/>
      <c r="MNL36" s="21"/>
      <c r="MNM36" s="21"/>
      <c r="MNN36" s="21"/>
      <c r="MNO36" s="21"/>
      <c r="MNP36" s="21"/>
      <c r="MNQ36" s="21"/>
      <c r="MNR36" s="21"/>
      <c r="MNS36" s="21"/>
      <c r="MNT36" s="21"/>
      <c r="MNU36" s="21"/>
      <c r="MNV36" s="21"/>
      <c r="MNW36" s="21"/>
      <c r="MNX36" s="21"/>
      <c r="MNY36" s="21"/>
      <c r="MNZ36" s="21"/>
      <c r="MOA36" s="21"/>
      <c r="MOB36" s="21"/>
      <c r="MOC36" s="21"/>
      <c r="MOD36" s="21"/>
      <c r="MOE36" s="21"/>
      <c r="MOF36" s="21"/>
      <c r="MOG36" s="21"/>
      <c r="MOH36" s="21"/>
      <c r="MOI36" s="21"/>
      <c r="MOJ36" s="21"/>
      <c r="MOK36" s="21"/>
      <c r="MOL36" s="21"/>
      <c r="MOM36" s="21"/>
      <c r="MON36" s="21"/>
      <c r="MOO36" s="21"/>
      <c r="MOP36" s="21"/>
      <c r="MOQ36" s="21"/>
      <c r="MOR36" s="21"/>
      <c r="MOS36" s="21"/>
      <c r="MOT36" s="21"/>
      <c r="MOU36" s="21"/>
      <c r="MOV36" s="21"/>
      <c r="MOW36" s="21"/>
      <c r="MOX36" s="21"/>
      <c r="MOY36" s="21"/>
      <c r="MOZ36" s="21"/>
      <c r="MPA36" s="21"/>
      <c r="MPB36" s="21"/>
      <c r="MPC36" s="21"/>
      <c r="MPD36" s="21"/>
      <c r="MPE36" s="21"/>
      <c r="MPF36" s="21"/>
      <c r="MPG36" s="21"/>
      <c r="MPH36" s="21"/>
      <c r="MPI36" s="21"/>
      <c r="MPJ36" s="21"/>
      <c r="MPK36" s="21"/>
      <c r="MPL36" s="21"/>
      <c r="MPM36" s="21"/>
      <c r="MPN36" s="21"/>
      <c r="MPO36" s="21"/>
      <c r="MPP36" s="21"/>
      <c r="MPQ36" s="21"/>
      <c r="MPR36" s="21"/>
      <c r="MPS36" s="21"/>
      <c r="MPT36" s="21"/>
      <c r="MPU36" s="21"/>
      <c r="MPV36" s="21"/>
      <c r="MPW36" s="21"/>
      <c r="MPX36" s="21"/>
      <c r="MPY36" s="21"/>
      <c r="MPZ36" s="21"/>
      <c r="MQA36" s="21"/>
      <c r="MQB36" s="21"/>
      <c r="MQC36" s="21"/>
      <c r="MQD36" s="21"/>
      <c r="MQE36" s="21"/>
      <c r="MQF36" s="21"/>
      <c r="MQG36" s="21"/>
      <c r="MQH36" s="21"/>
      <c r="MQI36" s="21"/>
      <c r="MQJ36" s="21"/>
      <c r="MQK36" s="21"/>
      <c r="MQL36" s="21"/>
      <c r="MQM36" s="21"/>
      <c r="MQN36" s="21"/>
      <c r="MQO36" s="21"/>
      <c r="MQP36" s="21"/>
      <c r="MQQ36" s="21"/>
      <c r="MQR36" s="21"/>
      <c r="MQS36" s="21"/>
      <c r="MQT36" s="21"/>
      <c r="MQU36" s="21"/>
      <c r="MQV36" s="21"/>
      <c r="MQW36" s="21"/>
      <c r="MQX36" s="21"/>
      <c r="MQY36" s="21"/>
      <c r="MQZ36" s="21"/>
      <c r="MRA36" s="21"/>
      <c r="MRB36" s="21"/>
      <c r="MRC36" s="21"/>
      <c r="MRD36" s="21"/>
      <c r="MRE36" s="21"/>
      <c r="MRF36" s="21"/>
      <c r="MRG36" s="21"/>
      <c r="MRH36" s="21"/>
      <c r="MRI36" s="21"/>
      <c r="MRJ36" s="21"/>
      <c r="MRK36" s="21"/>
      <c r="MRL36" s="21"/>
      <c r="MRM36" s="21"/>
      <c r="MRN36" s="21"/>
      <c r="MRO36" s="21"/>
      <c r="MRP36" s="21"/>
      <c r="MRQ36" s="21"/>
      <c r="MRR36" s="21"/>
      <c r="MRS36" s="21"/>
      <c r="MRT36" s="21"/>
      <c r="MRU36" s="21"/>
      <c r="MRV36" s="21"/>
      <c r="MRW36" s="21"/>
      <c r="MRX36" s="21"/>
      <c r="MRY36" s="21"/>
      <c r="MRZ36" s="21"/>
      <c r="MSA36" s="21"/>
      <c r="MSB36" s="21"/>
      <c r="MSC36" s="21"/>
      <c r="MSD36" s="21"/>
      <c r="MSE36" s="21"/>
      <c r="MSF36" s="21"/>
      <c r="MSG36" s="21"/>
      <c r="MSH36" s="21"/>
      <c r="MSI36" s="21"/>
      <c r="MSJ36" s="21"/>
      <c r="MSK36" s="21"/>
      <c r="MSL36" s="21"/>
      <c r="MSM36" s="21"/>
      <c r="MSN36" s="21"/>
      <c r="MSO36" s="21"/>
      <c r="MSP36" s="21"/>
      <c r="MSQ36" s="21"/>
      <c r="MSR36" s="21"/>
      <c r="MSS36" s="21"/>
      <c r="MST36" s="21"/>
      <c r="MSU36" s="21"/>
      <c r="MSV36" s="21"/>
      <c r="MSW36" s="21"/>
      <c r="MSX36" s="21"/>
      <c r="MSY36" s="21"/>
      <c r="MSZ36" s="21"/>
      <c r="MTA36" s="21"/>
      <c r="MTB36" s="21"/>
      <c r="MTC36" s="21"/>
      <c r="MTD36" s="21"/>
      <c r="MTE36" s="21"/>
      <c r="MTF36" s="21"/>
      <c r="MTG36" s="21"/>
      <c r="MTH36" s="21"/>
      <c r="MTI36" s="21"/>
      <c r="MTJ36" s="21"/>
      <c r="MTK36" s="21"/>
      <c r="MTL36" s="21"/>
      <c r="MTM36" s="21"/>
      <c r="MTN36" s="21"/>
      <c r="MTO36" s="21"/>
      <c r="MTP36" s="21"/>
      <c r="MTQ36" s="21"/>
      <c r="MTR36" s="21"/>
      <c r="MTS36" s="21"/>
      <c r="MTT36" s="21"/>
      <c r="MTU36" s="21"/>
      <c r="MTV36" s="21"/>
      <c r="MTW36" s="21"/>
      <c r="MTX36" s="21"/>
      <c r="MTY36" s="21"/>
      <c r="MTZ36" s="21"/>
      <c r="MUA36" s="21"/>
      <c r="MUB36" s="21"/>
      <c r="MUC36" s="21"/>
      <c r="MUD36" s="21"/>
      <c r="MUE36" s="21"/>
      <c r="MUF36" s="21"/>
      <c r="MUG36" s="21"/>
      <c r="MUH36" s="21"/>
      <c r="MUI36" s="21"/>
      <c r="MUJ36" s="21"/>
      <c r="MUK36" s="21"/>
      <c r="MUL36" s="21"/>
      <c r="MUM36" s="21"/>
      <c r="MUN36" s="21"/>
      <c r="MUO36" s="21"/>
      <c r="MUP36" s="21"/>
      <c r="MUQ36" s="21"/>
      <c r="MUR36" s="21"/>
      <c r="MUS36" s="21"/>
      <c r="MUT36" s="21"/>
      <c r="MUU36" s="21"/>
      <c r="MUV36" s="21"/>
      <c r="MUW36" s="21"/>
      <c r="MUX36" s="21"/>
      <c r="MUY36" s="21"/>
      <c r="MUZ36" s="21"/>
      <c r="MVA36" s="21"/>
      <c r="MVB36" s="21"/>
      <c r="MVC36" s="21"/>
      <c r="MVD36" s="21"/>
      <c r="MVE36" s="21"/>
      <c r="MVF36" s="21"/>
      <c r="MVG36" s="21"/>
      <c r="MVH36" s="21"/>
      <c r="MVI36" s="21"/>
      <c r="MVJ36" s="21"/>
      <c r="MVK36" s="21"/>
      <c r="MVL36" s="21"/>
      <c r="MVM36" s="21"/>
      <c r="MVN36" s="21"/>
      <c r="MVO36" s="21"/>
      <c r="MVP36" s="21"/>
      <c r="MVQ36" s="21"/>
      <c r="MVR36" s="21"/>
      <c r="MVS36" s="21"/>
      <c r="MVT36" s="21"/>
      <c r="MVU36" s="21"/>
      <c r="MVV36" s="21"/>
      <c r="MVW36" s="21"/>
      <c r="MVX36" s="21"/>
      <c r="MVY36" s="21"/>
      <c r="MVZ36" s="21"/>
      <c r="MWA36" s="21"/>
      <c r="MWB36" s="21"/>
      <c r="MWC36" s="21"/>
      <c r="MWD36" s="21"/>
      <c r="MWE36" s="21"/>
      <c r="MWF36" s="21"/>
      <c r="MWG36" s="21"/>
      <c r="MWH36" s="21"/>
      <c r="MWI36" s="21"/>
      <c r="MWJ36" s="21"/>
      <c r="MWK36" s="21"/>
      <c r="MWL36" s="21"/>
      <c r="MWM36" s="21"/>
      <c r="MWN36" s="21"/>
      <c r="MWO36" s="21"/>
      <c r="MWP36" s="21"/>
      <c r="MWQ36" s="21"/>
      <c r="MWR36" s="21"/>
      <c r="MWS36" s="21"/>
      <c r="MWT36" s="21"/>
      <c r="MWU36" s="21"/>
      <c r="MWV36" s="21"/>
      <c r="MWW36" s="21"/>
      <c r="MWX36" s="21"/>
      <c r="MWY36" s="21"/>
      <c r="MWZ36" s="21"/>
      <c r="MXA36" s="21"/>
      <c r="MXB36" s="21"/>
      <c r="MXC36" s="21"/>
      <c r="MXD36" s="21"/>
      <c r="MXE36" s="21"/>
      <c r="MXF36" s="21"/>
      <c r="MXG36" s="21"/>
      <c r="MXH36" s="21"/>
      <c r="MXI36" s="21"/>
      <c r="MXJ36" s="21"/>
      <c r="MXK36" s="21"/>
      <c r="MXL36" s="21"/>
      <c r="MXM36" s="21"/>
      <c r="MXN36" s="21"/>
      <c r="MXO36" s="21"/>
      <c r="MXP36" s="21"/>
      <c r="MXQ36" s="21"/>
      <c r="MXR36" s="21"/>
      <c r="MXS36" s="21"/>
      <c r="MXT36" s="21"/>
      <c r="MXU36" s="21"/>
      <c r="MXV36" s="21"/>
      <c r="MXW36" s="21"/>
      <c r="MXX36" s="21"/>
      <c r="MXY36" s="21"/>
      <c r="MXZ36" s="21"/>
      <c r="MYA36" s="21"/>
      <c r="MYB36" s="21"/>
      <c r="MYC36" s="21"/>
      <c r="MYD36" s="21"/>
      <c r="MYE36" s="21"/>
      <c r="MYF36" s="21"/>
      <c r="MYG36" s="21"/>
      <c r="MYH36" s="21"/>
      <c r="MYI36" s="21"/>
      <c r="MYJ36" s="21"/>
      <c r="MYK36" s="21"/>
      <c r="MYL36" s="21"/>
      <c r="MYM36" s="21"/>
      <c r="MYN36" s="21"/>
      <c r="MYO36" s="21"/>
      <c r="MYP36" s="21"/>
      <c r="MYQ36" s="21"/>
      <c r="MYR36" s="21"/>
      <c r="MYS36" s="21"/>
      <c r="MYT36" s="21"/>
      <c r="MYU36" s="21"/>
      <c r="MYV36" s="21"/>
      <c r="MYW36" s="21"/>
      <c r="MYX36" s="21"/>
      <c r="MYY36" s="21"/>
      <c r="MYZ36" s="21"/>
      <c r="MZA36" s="21"/>
      <c r="MZB36" s="21"/>
      <c r="MZC36" s="21"/>
      <c r="MZD36" s="21"/>
      <c r="MZE36" s="21"/>
      <c r="MZF36" s="21"/>
      <c r="MZG36" s="21"/>
      <c r="MZH36" s="21"/>
      <c r="MZI36" s="21"/>
      <c r="MZJ36" s="21"/>
      <c r="MZK36" s="21"/>
      <c r="MZL36" s="21"/>
      <c r="MZM36" s="21"/>
      <c r="MZN36" s="21"/>
      <c r="MZO36" s="21"/>
      <c r="MZP36" s="21"/>
      <c r="MZQ36" s="21"/>
      <c r="MZR36" s="21"/>
      <c r="MZS36" s="21"/>
      <c r="MZT36" s="21"/>
      <c r="MZU36" s="21"/>
      <c r="MZV36" s="21"/>
      <c r="MZW36" s="21"/>
      <c r="MZX36" s="21"/>
      <c r="MZY36" s="21"/>
      <c r="MZZ36" s="21"/>
      <c r="NAA36" s="21"/>
      <c r="NAB36" s="21"/>
      <c r="NAC36" s="21"/>
      <c r="NAD36" s="21"/>
      <c r="NAE36" s="21"/>
      <c r="NAF36" s="21"/>
      <c r="NAG36" s="21"/>
      <c r="NAH36" s="21"/>
      <c r="NAI36" s="21"/>
      <c r="NAJ36" s="21"/>
      <c r="NAK36" s="21"/>
      <c r="NAL36" s="21"/>
      <c r="NAM36" s="21"/>
      <c r="NAN36" s="21"/>
      <c r="NAO36" s="21"/>
      <c r="NAP36" s="21"/>
      <c r="NAQ36" s="21"/>
      <c r="NAR36" s="21"/>
      <c r="NAS36" s="21"/>
      <c r="NAT36" s="21"/>
      <c r="NAU36" s="21"/>
      <c r="NAV36" s="21"/>
      <c r="NAW36" s="21"/>
      <c r="NAX36" s="21"/>
      <c r="NAY36" s="21"/>
      <c r="NAZ36" s="21"/>
      <c r="NBA36" s="21"/>
      <c r="NBB36" s="21"/>
      <c r="NBC36" s="21"/>
      <c r="NBD36" s="21"/>
      <c r="NBE36" s="21"/>
      <c r="NBF36" s="21"/>
      <c r="NBG36" s="21"/>
      <c r="NBH36" s="21"/>
      <c r="NBI36" s="21"/>
      <c r="NBJ36" s="21"/>
      <c r="NBK36" s="21"/>
      <c r="NBL36" s="21"/>
      <c r="NBM36" s="21"/>
      <c r="NBN36" s="21"/>
      <c r="NBO36" s="21"/>
      <c r="NBP36" s="21"/>
      <c r="NBQ36" s="21"/>
      <c r="NBR36" s="21"/>
      <c r="NBS36" s="21"/>
      <c r="NBT36" s="21"/>
      <c r="NBU36" s="21"/>
      <c r="NBV36" s="21"/>
      <c r="NBW36" s="21"/>
      <c r="NBX36" s="21"/>
      <c r="NBY36" s="21"/>
      <c r="NBZ36" s="21"/>
      <c r="NCA36" s="21"/>
      <c r="NCB36" s="21"/>
      <c r="NCC36" s="21"/>
      <c r="NCD36" s="21"/>
      <c r="NCE36" s="21"/>
      <c r="NCF36" s="21"/>
      <c r="NCG36" s="21"/>
      <c r="NCH36" s="21"/>
      <c r="NCI36" s="21"/>
      <c r="NCJ36" s="21"/>
      <c r="NCK36" s="21"/>
      <c r="NCL36" s="21"/>
      <c r="NCM36" s="21"/>
      <c r="NCN36" s="21"/>
      <c r="NCO36" s="21"/>
      <c r="NCP36" s="21"/>
      <c r="NCQ36" s="21"/>
      <c r="NCR36" s="21"/>
      <c r="NCS36" s="21"/>
      <c r="NCT36" s="21"/>
      <c r="NCU36" s="21"/>
      <c r="NCV36" s="21"/>
      <c r="NCW36" s="21"/>
      <c r="NCX36" s="21"/>
      <c r="NCY36" s="21"/>
      <c r="NCZ36" s="21"/>
      <c r="NDA36" s="21"/>
      <c r="NDB36" s="21"/>
      <c r="NDC36" s="21"/>
      <c r="NDD36" s="21"/>
      <c r="NDE36" s="21"/>
      <c r="NDF36" s="21"/>
      <c r="NDG36" s="21"/>
      <c r="NDH36" s="21"/>
      <c r="NDI36" s="21"/>
      <c r="NDJ36" s="21"/>
      <c r="NDK36" s="21"/>
      <c r="NDL36" s="21"/>
      <c r="NDM36" s="21"/>
      <c r="NDN36" s="21"/>
      <c r="NDO36" s="21"/>
      <c r="NDP36" s="21"/>
      <c r="NDQ36" s="21"/>
      <c r="NDR36" s="21"/>
      <c r="NDS36" s="21"/>
      <c r="NDT36" s="21"/>
      <c r="NDU36" s="21"/>
      <c r="NDV36" s="21"/>
      <c r="NDW36" s="21"/>
      <c r="NDX36" s="21"/>
      <c r="NDY36" s="21"/>
      <c r="NDZ36" s="21"/>
      <c r="NEA36" s="21"/>
      <c r="NEB36" s="21"/>
      <c r="NEC36" s="21"/>
      <c r="NED36" s="21"/>
      <c r="NEE36" s="21"/>
      <c r="NEF36" s="21"/>
      <c r="NEG36" s="21"/>
      <c r="NEH36" s="21"/>
      <c r="NEI36" s="21"/>
      <c r="NEJ36" s="21"/>
      <c r="NEK36" s="21"/>
      <c r="NEL36" s="21"/>
      <c r="NEM36" s="21"/>
      <c r="NEN36" s="21"/>
      <c r="NEO36" s="21"/>
      <c r="NEP36" s="21"/>
      <c r="NEQ36" s="21"/>
      <c r="NER36" s="21"/>
      <c r="NES36" s="21"/>
      <c r="NET36" s="21"/>
      <c r="NEU36" s="21"/>
      <c r="NEV36" s="21"/>
      <c r="NEW36" s="21"/>
      <c r="NEX36" s="21"/>
      <c r="NEY36" s="21"/>
      <c r="NEZ36" s="21"/>
      <c r="NFA36" s="21"/>
      <c r="NFB36" s="21"/>
      <c r="NFC36" s="21"/>
      <c r="NFD36" s="21"/>
      <c r="NFE36" s="21"/>
      <c r="NFF36" s="21"/>
      <c r="NFG36" s="21"/>
      <c r="NFH36" s="21"/>
      <c r="NFI36" s="21"/>
      <c r="NFJ36" s="21"/>
      <c r="NFK36" s="21"/>
      <c r="NFL36" s="21"/>
      <c r="NFM36" s="21"/>
      <c r="NFN36" s="21"/>
      <c r="NFO36" s="21"/>
      <c r="NFP36" s="21"/>
      <c r="NFQ36" s="21"/>
      <c r="NFR36" s="21"/>
      <c r="NFS36" s="21"/>
      <c r="NFT36" s="21"/>
      <c r="NFU36" s="21"/>
      <c r="NFV36" s="21"/>
      <c r="NFW36" s="21"/>
      <c r="NFX36" s="21"/>
      <c r="NFY36" s="21"/>
      <c r="NFZ36" s="21"/>
      <c r="NGA36" s="21"/>
      <c r="NGB36" s="21"/>
      <c r="NGC36" s="21"/>
      <c r="NGD36" s="21"/>
      <c r="NGE36" s="21"/>
      <c r="NGF36" s="21"/>
      <c r="NGG36" s="21"/>
      <c r="NGH36" s="21"/>
      <c r="NGI36" s="21"/>
      <c r="NGJ36" s="21"/>
      <c r="NGK36" s="21"/>
      <c r="NGL36" s="21"/>
      <c r="NGM36" s="21"/>
      <c r="NGN36" s="21"/>
      <c r="NGO36" s="21"/>
      <c r="NGP36" s="21"/>
      <c r="NGQ36" s="21"/>
      <c r="NGR36" s="21"/>
      <c r="NGS36" s="21"/>
      <c r="NGT36" s="21"/>
      <c r="NGU36" s="21"/>
      <c r="NGV36" s="21"/>
      <c r="NGW36" s="21"/>
      <c r="NGX36" s="21"/>
      <c r="NGY36" s="21"/>
      <c r="NGZ36" s="21"/>
      <c r="NHA36" s="21"/>
      <c r="NHB36" s="21"/>
      <c r="NHC36" s="21"/>
      <c r="NHD36" s="21"/>
      <c r="NHE36" s="21"/>
      <c r="NHF36" s="21"/>
      <c r="NHG36" s="21"/>
      <c r="NHH36" s="21"/>
      <c r="NHI36" s="21"/>
      <c r="NHJ36" s="21"/>
      <c r="NHK36" s="21"/>
      <c r="NHL36" s="21"/>
      <c r="NHM36" s="21"/>
      <c r="NHN36" s="21"/>
      <c r="NHO36" s="21"/>
      <c r="NHP36" s="21"/>
      <c r="NHQ36" s="21"/>
      <c r="NHR36" s="21"/>
      <c r="NHS36" s="21"/>
      <c r="NHT36" s="21"/>
      <c r="NHU36" s="21"/>
      <c r="NHV36" s="21"/>
      <c r="NHW36" s="21"/>
      <c r="NHX36" s="21"/>
      <c r="NHY36" s="21"/>
      <c r="NHZ36" s="21"/>
      <c r="NIA36" s="21"/>
      <c r="NIB36" s="21"/>
      <c r="NIC36" s="21"/>
      <c r="NID36" s="21"/>
      <c r="NIE36" s="21"/>
      <c r="NIF36" s="21"/>
      <c r="NIG36" s="21"/>
      <c r="NIH36" s="21"/>
      <c r="NII36" s="21"/>
      <c r="NIJ36" s="21"/>
      <c r="NIK36" s="21"/>
      <c r="NIL36" s="21"/>
      <c r="NIM36" s="21"/>
      <c r="NIN36" s="21"/>
      <c r="NIO36" s="21"/>
      <c r="NIP36" s="21"/>
      <c r="NIQ36" s="21"/>
      <c r="NIR36" s="21"/>
      <c r="NIS36" s="21"/>
      <c r="NIT36" s="21"/>
      <c r="NIU36" s="21"/>
      <c r="NIV36" s="21"/>
      <c r="NIW36" s="21"/>
      <c r="NIX36" s="21"/>
      <c r="NIY36" s="21"/>
      <c r="NIZ36" s="21"/>
      <c r="NJA36" s="21"/>
      <c r="NJB36" s="21"/>
      <c r="NJC36" s="21"/>
      <c r="NJD36" s="21"/>
      <c r="NJE36" s="21"/>
      <c r="NJF36" s="21"/>
      <c r="NJG36" s="21"/>
      <c r="NJH36" s="21"/>
      <c r="NJI36" s="21"/>
      <c r="NJJ36" s="21"/>
      <c r="NJK36" s="21"/>
      <c r="NJL36" s="21"/>
      <c r="NJM36" s="21"/>
      <c r="NJN36" s="21"/>
      <c r="NJO36" s="21"/>
      <c r="NJP36" s="21"/>
      <c r="NJQ36" s="21"/>
      <c r="NJR36" s="21"/>
      <c r="NJS36" s="21"/>
      <c r="NJT36" s="21"/>
      <c r="NJU36" s="21"/>
      <c r="NJV36" s="21"/>
      <c r="NJW36" s="21"/>
      <c r="NJX36" s="21"/>
      <c r="NJY36" s="21"/>
      <c r="NJZ36" s="21"/>
      <c r="NKA36" s="21"/>
      <c r="NKB36" s="21"/>
      <c r="NKC36" s="21"/>
      <c r="NKD36" s="21"/>
      <c r="NKE36" s="21"/>
      <c r="NKF36" s="21"/>
      <c r="NKG36" s="21"/>
      <c r="NKH36" s="21"/>
      <c r="NKI36" s="21"/>
      <c r="NKJ36" s="21"/>
      <c r="NKK36" s="21"/>
      <c r="NKL36" s="21"/>
      <c r="NKM36" s="21"/>
      <c r="NKN36" s="21"/>
      <c r="NKO36" s="21"/>
      <c r="NKP36" s="21"/>
      <c r="NKQ36" s="21"/>
      <c r="NKR36" s="21"/>
      <c r="NKS36" s="21"/>
      <c r="NKT36" s="21"/>
      <c r="NKU36" s="21"/>
      <c r="NKV36" s="21"/>
      <c r="NKW36" s="21"/>
      <c r="NKX36" s="21"/>
      <c r="NKY36" s="21"/>
      <c r="NKZ36" s="21"/>
      <c r="NLA36" s="21"/>
      <c r="NLB36" s="21"/>
      <c r="NLC36" s="21"/>
      <c r="NLD36" s="21"/>
      <c r="NLE36" s="21"/>
      <c r="NLF36" s="21"/>
      <c r="NLG36" s="21"/>
      <c r="NLH36" s="21"/>
      <c r="NLI36" s="21"/>
      <c r="NLJ36" s="21"/>
      <c r="NLK36" s="21"/>
      <c r="NLL36" s="21"/>
      <c r="NLM36" s="21"/>
      <c r="NLN36" s="21"/>
      <c r="NLO36" s="21"/>
      <c r="NLP36" s="21"/>
      <c r="NLQ36" s="21"/>
      <c r="NLR36" s="21"/>
      <c r="NLS36" s="21"/>
      <c r="NLT36" s="21"/>
      <c r="NLU36" s="21"/>
      <c r="NLV36" s="21"/>
      <c r="NLW36" s="21"/>
      <c r="NLX36" s="21"/>
      <c r="NLY36" s="21"/>
      <c r="NLZ36" s="21"/>
      <c r="NMA36" s="21"/>
      <c r="NMB36" s="21"/>
      <c r="NMC36" s="21"/>
      <c r="NMD36" s="21"/>
      <c r="NME36" s="21"/>
      <c r="NMF36" s="21"/>
      <c r="NMG36" s="21"/>
      <c r="NMH36" s="21"/>
      <c r="NMI36" s="21"/>
      <c r="NMJ36" s="21"/>
      <c r="NMK36" s="21"/>
      <c r="NML36" s="21"/>
      <c r="NMM36" s="21"/>
      <c r="NMN36" s="21"/>
      <c r="NMO36" s="21"/>
      <c r="NMP36" s="21"/>
      <c r="NMQ36" s="21"/>
      <c r="NMR36" s="21"/>
      <c r="NMS36" s="21"/>
      <c r="NMT36" s="21"/>
      <c r="NMU36" s="21"/>
      <c r="NMV36" s="21"/>
      <c r="NMW36" s="21"/>
      <c r="NMX36" s="21"/>
      <c r="NMY36" s="21"/>
      <c r="NMZ36" s="21"/>
      <c r="NNA36" s="21"/>
      <c r="NNB36" s="21"/>
      <c r="NNC36" s="21"/>
      <c r="NND36" s="21"/>
      <c r="NNE36" s="21"/>
      <c r="NNF36" s="21"/>
      <c r="NNG36" s="21"/>
      <c r="NNH36" s="21"/>
      <c r="NNI36" s="21"/>
      <c r="NNJ36" s="21"/>
      <c r="NNK36" s="21"/>
      <c r="NNL36" s="21"/>
      <c r="NNM36" s="21"/>
      <c r="NNN36" s="21"/>
      <c r="NNO36" s="21"/>
      <c r="NNP36" s="21"/>
      <c r="NNQ36" s="21"/>
      <c r="NNR36" s="21"/>
      <c r="NNS36" s="21"/>
      <c r="NNT36" s="21"/>
      <c r="NNU36" s="21"/>
      <c r="NNV36" s="21"/>
      <c r="NNW36" s="21"/>
      <c r="NNX36" s="21"/>
      <c r="NNY36" s="21"/>
      <c r="NNZ36" s="21"/>
      <c r="NOA36" s="21"/>
      <c r="NOB36" s="21"/>
      <c r="NOC36" s="21"/>
      <c r="NOD36" s="21"/>
      <c r="NOE36" s="21"/>
      <c r="NOF36" s="21"/>
      <c r="NOG36" s="21"/>
      <c r="NOH36" s="21"/>
      <c r="NOI36" s="21"/>
      <c r="NOJ36" s="21"/>
      <c r="NOK36" s="21"/>
      <c r="NOL36" s="21"/>
      <c r="NOM36" s="21"/>
      <c r="NON36" s="21"/>
      <c r="NOO36" s="21"/>
      <c r="NOP36" s="21"/>
      <c r="NOQ36" s="21"/>
      <c r="NOR36" s="21"/>
      <c r="NOS36" s="21"/>
      <c r="NOT36" s="21"/>
      <c r="NOU36" s="21"/>
      <c r="NOV36" s="21"/>
      <c r="NOW36" s="21"/>
      <c r="NOX36" s="21"/>
      <c r="NOY36" s="21"/>
      <c r="NOZ36" s="21"/>
      <c r="NPA36" s="21"/>
      <c r="NPB36" s="21"/>
      <c r="NPC36" s="21"/>
      <c r="NPD36" s="21"/>
      <c r="NPE36" s="21"/>
      <c r="NPF36" s="21"/>
      <c r="NPG36" s="21"/>
      <c r="NPH36" s="21"/>
      <c r="NPI36" s="21"/>
      <c r="NPJ36" s="21"/>
      <c r="NPK36" s="21"/>
      <c r="NPL36" s="21"/>
      <c r="NPM36" s="21"/>
      <c r="NPN36" s="21"/>
      <c r="NPO36" s="21"/>
      <c r="NPP36" s="21"/>
      <c r="NPQ36" s="21"/>
      <c r="NPR36" s="21"/>
      <c r="NPS36" s="21"/>
      <c r="NPT36" s="21"/>
      <c r="NPU36" s="21"/>
      <c r="NPV36" s="21"/>
      <c r="NPW36" s="21"/>
      <c r="NPX36" s="21"/>
      <c r="NPY36" s="21"/>
      <c r="NPZ36" s="21"/>
      <c r="NQA36" s="21"/>
      <c r="NQB36" s="21"/>
      <c r="NQC36" s="21"/>
      <c r="NQD36" s="21"/>
      <c r="NQE36" s="21"/>
      <c r="NQF36" s="21"/>
      <c r="NQG36" s="21"/>
      <c r="NQH36" s="21"/>
      <c r="NQI36" s="21"/>
      <c r="NQJ36" s="21"/>
      <c r="NQK36" s="21"/>
      <c r="NQL36" s="21"/>
      <c r="NQM36" s="21"/>
      <c r="NQN36" s="21"/>
      <c r="NQO36" s="21"/>
      <c r="NQP36" s="21"/>
      <c r="NQQ36" s="21"/>
      <c r="NQR36" s="21"/>
      <c r="NQS36" s="21"/>
      <c r="NQT36" s="21"/>
      <c r="NQU36" s="21"/>
      <c r="NQV36" s="21"/>
      <c r="NQW36" s="21"/>
      <c r="NQX36" s="21"/>
      <c r="NQY36" s="21"/>
      <c r="NQZ36" s="21"/>
      <c r="NRA36" s="21"/>
      <c r="NRB36" s="21"/>
      <c r="NRC36" s="21"/>
      <c r="NRD36" s="21"/>
      <c r="NRE36" s="21"/>
      <c r="NRF36" s="21"/>
      <c r="NRG36" s="21"/>
      <c r="NRH36" s="21"/>
      <c r="NRI36" s="21"/>
      <c r="NRJ36" s="21"/>
      <c r="NRK36" s="21"/>
      <c r="NRL36" s="21"/>
      <c r="NRM36" s="21"/>
      <c r="NRN36" s="21"/>
      <c r="NRO36" s="21"/>
      <c r="NRP36" s="21"/>
      <c r="NRQ36" s="21"/>
      <c r="NRR36" s="21"/>
      <c r="NRS36" s="21"/>
      <c r="NRT36" s="21"/>
      <c r="NRU36" s="21"/>
      <c r="NRV36" s="21"/>
      <c r="NRW36" s="21"/>
      <c r="NRX36" s="21"/>
      <c r="NRY36" s="21"/>
      <c r="NRZ36" s="21"/>
      <c r="NSA36" s="21"/>
      <c r="NSB36" s="21"/>
      <c r="NSC36" s="21"/>
      <c r="NSD36" s="21"/>
      <c r="NSE36" s="21"/>
      <c r="NSF36" s="21"/>
      <c r="NSG36" s="21"/>
      <c r="NSH36" s="21"/>
      <c r="NSI36" s="21"/>
      <c r="NSJ36" s="21"/>
      <c r="NSK36" s="21"/>
      <c r="NSL36" s="21"/>
      <c r="NSM36" s="21"/>
      <c r="NSN36" s="21"/>
      <c r="NSO36" s="21"/>
      <c r="NSP36" s="21"/>
      <c r="NSQ36" s="21"/>
      <c r="NSR36" s="21"/>
      <c r="NSS36" s="21"/>
      <c r="NST36" s="21"/>
      <c r="NSU36" s="21"/>
      <c r="NSV36" s="21"/>
      <c r="NSW36" s="21"/>
      <c r="NSX36" s="21"/>
      <c r="NSY36" s="21"/>
      <c r="NSZ36" s="21"/>
      <c r="NTA36" s="21"/>
      <c r="NTB36" s="21"/>
      <c r="NTC36" s="21"/>
      <c r="NTD36" s="21"/>
      <c r="NTE36" s="21"/>
      <c r="NTF36" s="21"/>
      <c r="NTG36" s="21"/>
      <c r="NTH36" s="21"/>
      <c r="NTI36" s="21"/>
      <c r="NTJ36" s="21"/>
      <c r="NTK36" s="21"/>
      <c r="NTL36" s="21"/>
      <c r="NTM36" s="21"/>
      <c r="NTN36" s="21"/>
      <c r="NTO36" s="21"/>
      <c r="NTP36" s="21"/>
      <c r="NTQ36" s="21"/>
      <c r="NTR36" s="21"/>
      <c r="NTS36" s="21"/>
      <c r="NTT36" s="21"/>
      <c r="NTU36" s="21"/>
      <c r="NTV36" s="21"/>
      <c r="NTW36" s="21"/>
      <c r="NTX36" s="21"/>
      <c r="NTY36" s="21"/>
      <c r="NTZ36" s="21"/>
      <c r="NUA36" s="21"/>
      <c r="NUB36" s="21"/>
      <c r="NUC36" s="21"/>
      <c r="NUD36" s="21"/>
      <c r="NUE36" s="21"/>
      <c r="NUF36" s="21"/>
      <c r="NUG36" s="21"/>
      <c r="NUH36" s="21"/>
      <c r="NUI36" s="21"/>
      <c r="NUJ36" s="21"/>
      <c r="NUK36" s="21"/>
      <c r="NUL36" s="21"/>
      <c r="NUM36" s="21"/>
      <c r="NUN36" s="21"/>
      <c r="NUO36" s="21"/>
      <c r="NUP36" s="21"/>
      <c r="NUQ36" s="21"/>
      <c r="NUR36" s="21"/>
      <c r="NUS36" s="21"/>
      <c r="NUT36" s="21"/>
      <c r="NUU36" s="21"/>
      <c r="NUV36" s="21"/>
      <c r="NUW36" s="21"/>
      <c r="NUX36" s="21"/>
      <c r="NUY36" s="21"/>
      <c r="NUZ36" s="21"/>
      <c r="NVA36" s="21"/>
      <c r="NVB36" s="21"/>
      <c r="NVC36" s="21"/>
      <c r="NVD36" s="21"/>
      <c r="NVE36" s="21"/>
      <c r="NVF36" s="21"/>
      <c r="NVG36" s="21"/>
      <c r="NVH36" s="21"/>
      <c r="NVI36" s="21"/>
      <c r="NVJ36" s="21"/>
      <c r="NVK36" s="21"/>
      <c r="NVL36" s="21"/>
      <c r="NVM36" s="21"/>
      <c r="NVN36" s="21"/>
      <c r="NVO36" s="21"/>
      <c r="NVP36" s="21"/>
      <c r="NVQ36" s="21"/>
      <c r="NVR36" s="21"/>
      <c r="NVS36" s="21"/>
      <c r="NVT36" s="21"/>
      <c r="NVU36" s="21"/>
      <c r="NVV36" s="21"/>
      <c r="NVW36" s="21"/>
      <c r="NVX36" s="21"/>
      <c r="NVY36" s="21"/>
      <c r="NVZ36" s="21"/>
      <c r="NWA36" s="21"/>
      <c r="NWB36" s="21"/>
      <c r="NWC36" s="21"/>
      <c r="NWD36" s="21"/>
      <c r="NWE36" s="21"/>
      <c r="NWF36" s="21"/>
      <c r="NWG36" s="21"/>
      <c r="NWH36" s="21"/>
      <c r="NWI36" s="21"/>
      <c r="NWJ36" s="21"/>
      <c r="NWK36" s="21"/>
      <c r="NWL36" s="21"/>
      <c r="NWM36" s="21"/>
      <c r="NWN36" s="21"/>
      <c r="NWO36" s="21"/>
      <c r="NWP36" s="21"/>
      <c r="NWQ36" s="21"/>
      <c r="NWR36" s="21"/>
      <c r="NWS36" s="21"/>
      <c r="NWT36" s="21"/>
      <c r="NWU36" s="21"/>
      <c r="NWV36" s="21"/>
      <c r="NWW36" s="21"/>
      <c r="NWX36" s="21"/>
      <c r="NWY36" s="21"/>
      <c r="NWZ36" s="21"/>
      <c r="NXA36" s="21"/>
      <c r="NXB36" s="21"/>
      <c r="NXC36" s="21"/>
      <c r="NXD36" s="21"/>
      <c r="NXE36" s="21"/>
      <c r="NXF36" s="21"/>
      <c r="NXG36" s="21"/>
      <c r="NXH36" s="21"/>
      <c r="NXI36" s="21"/>
      <c r="NXJ36" s="21"/>
      <c r="NXK36" s="21"/>
      <c r="NXL36" s="21"/>
      <c r="NXM36" s="21"/>
      <c r="NXN36" s="21"/>
      <c r="NXO36" s="21"/>
      <c r="NXP36" s="21"/>
      <c r="NXQ36" s="21"/>
      <c r="NXR36" s="21"/>
      <c r="NXS36" s="21"/>
      <c r="NXT36" s="21"/>
      <c r="NXU36" s="21"/>
      <c r="NXV36" s="21"/>
      <c r="NXW36" s="21"/>
      <c r="NXX36" s="21"/>
      <c r="NXY36" s="21"/>
      <c r="NXZ36" s="21"/>
      <c r="NYA36" s="21"/>
      <c r="NYB36" s="21"/>
      <c r="NYC36" s="21"/>
      <c r="NYD36" s="21"/>
      <c r="NYE36" s="21"/>
      <c r="NYF36" s="21"/>
      <c r="NYG36" s="21"/>
      <c r="NYH36" s="21"/>
      <c r="NYI36" s="21"/>
      <c r="NYJ36" s="21"/>
      <c r="NYK36" s="21"/>
      <c r="NYL36" s="21"/>
      <c r="NYM36" s="21"/>
      <c r="NYN36" s="21"/>
      <c r="NYO36" s="21"/>
      <c r="NYP36" s="21"/>
      <c r="NYQ36" s="21"/>
      <c r="NYR36" s="21"/>
      <c r="NYS36" s="21"/>
      <c r="NYT36" s="21"/>
      <c r="NYU36" s="21"/>
      <c r="NYV36" s="21"/>
      <c r="NYW36" s="21"/>
      <c r="NYX36" s="21"/>
      <c r="NYY36" s="21"/>
      <c r="NYZ36" s="21"/>
      <c r="NZA36" s="21"/>
      <c r="NZB36" s="21"/>
      <c r="NZC36" s="21"/>
      <c r="NZD36" s="21"/>
      <c r="NZE36" s="21"/>
      <c r="NZF36" s="21"/>
      <c r="NZG36" s="21"/>
      <c r="NZH36" s="21"/>
      <c r="NZI36" s="21"/>
      <c r="NZJ36" s="21"/>
      <c r="NZK36" s="21"/>
      <c r="NZL36" s="21"/>
      <c r="NZM36" s="21"/>
      <c r="NZN36" s="21"/>
      <c r="NZO36" s="21"/>
      <c r="NZP36" s="21"/>
      <c r="NZQ36" s="21"/>
      <c r="NZR36" s="21"/>
      <c r="NZS36" s="21"/>
      <c r="NZT36" s="21"/>
      <c r="NZU36" s="21"/>
      <c r="NZV36" s="21"/>
      <c r="NZW36" s="21"/>
      <c r="NZX36" s="21"/>
      <c r="NZY36" s="21"/>
      <c r="NZZ36" s="21"/>
      <c r="OAA36" s="21"/>
      <c r="OAB36" s="21"/>
      <c r="OAC36" s="21"/>
      <c r="OAD36" s="21"/>
      <c r="OAE36" s="21"/>
      <c r="OAF36" s="21"/>
      <c r="OAG36" s="21"/>
      <c r="OAH36" s="21"/>
      <c r="OAI36" s="21"/>
      <c r="OAJ36" s="21"/>
      <c r="OAK36" s="21"/>
      <c r="OAL36" s="21"/>
      <c r="OAM36" s="21"/>
      <c r="OAN36" s="21"/>
      <c r="OAO36" s="21"/>
      <c r="OAP36" s="21"/>
      <c r="OAQ36" s="21"/>
      <c r="OAR36" s="21"/>
      <c r="OAS36" s="21"/>
      <c r="OAT36" s="21"/>
      <c r="OAU36" s="21"/>
      <c r="OAV36" s="21"/>
      <c r="OAW36" s="21"/>
      <c r="OAX36" s="21"/>
      <c r="OAY36" s="21"/>
      <c r="OAZ36" s="21"/>
      <c r="OBA36" s="21"/>
      <c r="OBB36" s="21"/>
      <c r="OBC36" s="21"/>
      <c r="OBD36" s="21"/>
      <c r="OBE36" s="21"/>
      <c r="OBF36" s="21"/>
      <c r="OBG36" s="21"/>
      <c r="OBH36" s="21"/>
      <c r="OBI36" s="21"/>
      <c r="OBJ36" s="21"/>
      <c r="OBK36" s="21"/>
      <c r="OBL36" s="21"/>
      <c r="OBM36" s="21"/>
      <c r="OBN36" s="21"/>
      <c r="OBO36" s="21"/>
      <c r="OBP36" s="21"/>
      <c r="OBQ36" s="21"/>
      <c r="OBR36" s="21"/>
      <c r="OBS36" s="21"/>
      <c r="OBT36" s="21"/>
      <c r="OBU36" s="21"/>
      <c r="OBV36" s="21"/>
      <c r="OBW36" s="21"/>
      <c r="OBX36" s="21"/>
      <c r="OBY36" s="21"/>
      <c r="OBZ36" s="21"/>
      <c r="OCA36" s="21"/>
      <c r="OCB36" s="21"/>
      <c r="OCC36" s="21"/>
      <c r="OCD36" s="21"/>
      <c r="OCE36" s="21"/>
      <c r="OCF36" s="21"/>
      <c r="OCG36" s="21"/>
      <c r="OCH36" s="21"/>
      <c r="OCI36" s="21"/>
      <c r="OCJ36" s="21"/>
      <c r="OCK36" s="21"/>
      <c r="OCL36" s="21"/>
      <c r="OCM36" s="21"/>
      <c r="OCN36" s="21"/>
      <c r="OCO36" s="21"/>
      <c r="OCP36" s="21"/>
      <c r="OCQ36" s="21"/>
      <c r="OCR36" s="21"/>
      <c r="OCS36" s="21"/>
      <c r="OCT36" s="21"/>
      <c r="OCU36" s="21"/>
      <c r="OCV36" s="21"/>
      <c r="OCW36" s="21"/>
      <c r="OCX36" s="21"/>
      <c r="OCY36" s="21"/>
      <c r="OCZ36" s="21"/>
      <c r="ODA36" s="21"/>
      <c r="ODB36" s="21"/>
      <c r="ODC36" s="21"/>
      <c r="ODD36" s="21"/>
      <c r="ODE36" s="21"/>
      <c r="ODF36" s="21"/>
      <c r="ODG36" s="21"/>
      <c r="ODH36" s="21"/>
      <c r="ODI36" s="21"/>
      <c r="ODJ36" s="21"/>
      <c r="ODK36" s="21"/>
      <c r="ODL36" s="21"/>
      <c r="ODM36" s="21"/>
      <c r="ODN36" s="21"/>
      <c r="ODO36" s="21"/>
      <c r="ODP36" s="21"/>
      <c r="ODQ36" s="21"/>
      <c r="ODR36" s="21"/>
      <c r="ODS36" s="21"/>
      <c r="ODT36" s="21"/>
      <c r="ODU36" s="21"/>
      <c r="ODV36" s="21"/>
      <c r="ODW36" s="21"/>
      <c r="ODX36" s="21"/>
      <c r="ODY36" s="21"/>
      <c r="ODZ36" s="21"/>
      <c r="OEA36" s="21"/>
      <c r="OEB36" s="21"/>
      <c r="OEC36" s="21"/>
      <c r="OED36" s="21"/>
      <c r="OEE36" s="21"/>
      <c r="OEF36" s="21"/>
      <c r="OEG36" s="21"/>
      <c r="OEH36" s="21"/>
      <c r="OEI36" s="21"/>
      <c r="OEJ36" s="21"/>
      <c r="OEK36" s="21"/>
      <c r="OEL36" s="21"/>
      <c r="OEM36" s="21"/>
      <c r="OEN36" s="21"/>
      <c r="OEO36" s="21"/>
      <c r="OEP36" s="21"/>
      <c r="OEQ36" s="21"/>
      <c r="OER36" s="21"/>
      <c r="OES36" s="21"/>
      <c r="OET36" s="21"/>
      <c r="OEU36" s="21"/>
      <c r="OEV36" s="21"/>
      <c r="OEW36" s="21"/>
      <c r="OEX36" s="21"/>
      <c r="OEY36" s="21"/>
      <c r="OEZ36" s="21"/>
      <c r="OFA36" s="21"/>
      <c r="OFB36" s="21"/>
      <c r="OFC36" s="21"/>
      <c r="OFD36" s="21"/>
      <c r="OFE36" s="21"/>
      <c r="OFF36" s="21"/>
      <c r="OFG36" s="21"/>
      <c r="OFH36" s="21"/>
      <c r="OFI36" s="21"/>
      <c r="OFJ36" s="21"/>
      <c r="OFK36" s="21"/>
      <c r="OFL36" s="21"/>
      <c r="OFM36" s="21"/>
      <c r="OFN36" s="21"/>
      <c r="OFO36" s="21"/>
      <c r="OFP36" s="21"/>
      <c r="OFQ36" s="21"/>
      <c r="OFR36" s="21"/>
      <c r="OFS36" s="21"/>
      <c r="OFT36" s="21"/>
      <c r="OFU36" s="21"/>
      <c r="OFV36" s="21"/>
      <c r="OFW36" s="21"/>
      <c r="OFX36" s="21"/>
      <c r="OFY36" s="21"/>
      <c r="OFZ36" s="21"/>
      <c r="OGA36" s="21"/>
      <c r="OGB36" s="21"/>
      <c r="OGC36" s="21"/>
      <c r="OGD36" s="21"/>
      <c r="OGE36" s="21"/>
      <c r="OGF36" s="21"/>
      <c r="OGG36" s="21"/>
      <c r="OGH36" s="21"/>
      <c r="OGI36" s="21"/>
      <c r="OGJ36" s="21"/>
      <c r="OGK36" s="21"/>
      <c r="OGL36" s="21"/>
      <c r="OGM36" s="21"/>
      <c r="OGN36" s="21"/>
      <c r="OGO36" s="21"/>
      <c r="OGP36" s="21"/>
      <c r="OGQ36" s="21"/>
      <c r="OGR36" s="21"/>
      <c r="OGS36" s="21"/>
      <c r="OGT36" s="21"/>
      <c r="OGU36" s="21"/>
      <c r="OGV36" s="21"/>
      <c r="OGW36" s="21"/>
      <c r="OGX36" s="21"/>
      <c r="OGY36" s="21"/>
      <c r="OGZ36" s="21"/>
      <c r="OHA36" s="21"/>
      <c r="OHB36" s="21"/>
      <c r="OHC36" s="21"/>
      <c r="OHD36" s="21"/>
      <c r="OHE36" s="21"/>
      <c r="OHF36" s="21"/>
      <c r="OHG36" s="21"/>
      <c r="OHH36" s="21"/>
      <c r="OHI36" s="21"/>
      <c r="OHJ36" s="21"/>
      <c r="OHK36" s="21"/>
      <c r="OHL36" s="21"/>
      <c r="OHM36" s="21"/>
      <c r="OHN36" s="21"/>
      <c r="OHO36" s="21"/>
      <c r="OHP36" s="21"/>
      <c r="OHQ36" s="21"/>
      <c r="OHR36" s="21"/>
      <c r="OHS36" s="21"/>
      <c r="OHT36" s="21"/>
      <c r="OHU36" s="21"/>
      <c r="OHV36" s="21"/>
      <c r="OHW36" s="21"/>
      <c r="OHX36" s="21"/>
      <c r="OHY36" s="21"/>
      <c r="OHZ36" s="21"/>
      <c r="OIA36" s="21"/>
      <c r="OIB36" s="21"/>
      <c r="OIC36" s="21"/>
      <c r="OID36" s="21"/>
      <c r="OIE36" s="21"/>
      <c r="OIF36" s="21"/>
      <c r="OIG36" s="21"/>
      <c r="OIH36" s="21"/>
      <c r="OII36" s="21"/>
      <c r="OIJ36" s="21"/>
      <c r="OIK36" s="21"/>
      <c r="OIL36" s="21"/>
      <c r="OIM36" s="21"/>
      <c r="OIN36" s="21"/>
      <c r="OIO36" s="21"/>
      <c r="OIP36" s="21"/>
      <c r="OIQ36" s="21"/>
      <c r="OIR36" s="21"/>
      <c r="OIS36" s="21"/>
      <c r="OIT36" s="21"/>
      <c r="OIU36" s="21"/>
      <c r="OIV36" s="21"/>
      <c r="OIW36" s="21"/>
      <c r="OIX36" s="21"/>
      <c r="OIY36" s="21"/>
      <c r="OIZ36" s="21"/>
      <c r="OJA36" s="21"/>
      <c r="OJB36" s="21"/>
      <c r="OJC36" s="21"/>
      <c r="OJD36" s="21"/>
      <c r="OJE36" s="21"/>
      <c r="OJF36" s="21"/>
      <c r="OJG36" s="21"/>
      <c r="OJH36" s="21"/>
      <c r="OJI36" s="21"/>
      <c r="OJJ36" s="21"/>
      <c r="OJK36" s="21"/>
      <c r="OJL36" s="21"/>
      <c r="OJM36" s="21"/>
      <c r="OJN36" s="21"/>
      <c r="OJO36" s="21"/>
      <c r="OJP36" s="21"/>
      <c r="OJQ36" s="21"/>
      <c r="OJR36" s="21"/>
      <c r="OJS36" s="21"/>
      <c r="OJT36" s="21"/>
      <c r="OJU36" s="21"/>
      <c r="OJV36" s="21"/>
      <c r="OJW36" s="21"/>
      <c r="OJX36" s="21"/>
      <c r="OJY36" s="21"/>
      <c r="OJZ36" s="21"/>
      <c r="OKA36" s="21"/>
      <c r="OKB36" s="21"/>
      <c r="OKC36" s="21"/>
      <c r="OKD36" s="21"/>
      <c r="OKE36" s="21"/>
      <c r="OKF36" s="21"/>
      <c r="OKG36" s="21"/>
      <c r="OKH36" s="21"/>
      <c r="OKI36" s="21"/>
      <c r="OKJ36" s="21"/>
      <c r="OKK36" s="21"/>
      <c r="OKL36" s="21"/>
      <c r="OKM36" s="21"/>
      <c r="OKN36" s="21"/>
      <c r="OKO36" s="21"/>
      <c r="OKP36" s="21"/>
      <c r="OKQ36" s="21"/>
      <c r="OKR36" s="21"/>
      <c r="OKS36" s="21"/>
      <c r="OKT36" s="21"/>
      <c r="OKU36" s="21"/>
      <c r="OKV36" s="21"/>
      <c r="OKW36" s="21"/>
      <c r="OKX36" s="21"/>
      <c r="OKY36" s="21"/>
      <c r="OKZ36" s="21"/>
      <c r="OLA36" s="21"/>
      <c r="OLB36" s="21"/>
      <c r="OLC36" s="21"/>
      <c r="OLD36" s="21"/>
      <c r="OLE36" s="21"/>
      <c r="OLF36" s="21"/>
      <c r="OLG36" s="21"/>
      <c r="OLH36" s="21"/>
      <c r="OLI36" s="21"/>
      <c r="OLJ36" s="21"/>
      <c r="OLK36" s="21"/>
      <c r="OLL36" s="21"/>
      <c r="OLM36" s="21"/>
      <c r="OLN36" s="21"/>
      <c r="OLO36" s="21"/>
      <c r="OLP36" s="21"/>
      <c r="OLQ36" s="21"/>
      <c r="OLR36" s="21"/>
      <c r="OLS36" s="21"/>
      <c r="OLT36" s="21"/>
      <c r="OLU36" s="21"/>
      <c r="OLV36" s="21"/>
      <c r="OLW36" s="21"/>
      <c r="OLX36" s="21"/>
      <c r="OLY36" s="21"/>
      <c r="OLZ36" s="21"/>
      <c r="OMA36" s="21"/>
      <c r="OMB36" s="21"/>
      <c r="OMC36" s="21"/>
      <c r="OMD36" s="21"/>
      <c r="OME36" s="21"/>
      <c r="OMF36" s="21"/>
      <c r="OMG36" s="21"/>
      <c r="OMH36" s="21"/>
      <c r="OMI36" s="21"/>
      <c r="OMJ36" s="21"/>
      <c r="OMK36" s="21"/>
      <c r="OML36" s="21"/>
      <c r="OMM36" s="21"/>
      <c r="OMN36" s="21"/>
      <c r="OMO36" s="21"/>
      <c r="OMP36" s="21"/>
      <c r="OMQ36" s="21"/>
      <c r="OMR36" s="21"/>
      <c r="OMS36" s="21"/>
      <c r="OMT36" s="21"/>
      <c r="OMU36" s="21"/>
      <c r="OMV36" s="21"/>
      <c r="OMW36" s="21"/>
      <c r="OMX36" s="21"/>
      <c r="OMY36" s="21"/>
      <c r="OMZ36" s="21"/>
      <c r="ONA36" s="21"/>
      <c r="ONB36" s="21"/>
      <c r="ONC36" s="21"/>
      <c r="OND36" s="21"/>
      <c r="ONE36" s="21"/>
      <c r="ONF36" s="21"/>
      <c r="ONG36" s="21"/>
      <c r="ONH36" s="21"/>
      <c r="ONI36" s="21"/>
      <c r="ONJ36" s="21"/>
      <c r="ONK36" s="21"/>
      <c r="ONL36" s="21"/>
      <c r="ONM36" s="21"/>
      <c r="ONN36" s="21"/>
      <c r="ONO36" s="21"/>
      <c r="ONP36" s="21"/>
      <c r="ONQ36" s="21"/>
      <c r="ONR36" s="21"/>
      <c r="ONS36" s="21"/>
      <c r="ONT36" s="21"/>
      <c r="ONU36" s="21"/>
      <c r="ONV36" s="21"/>
      <c r="ONW36" s="21"/>
      <c r="ONX36" s="21"/>
      <c r="ONY36" s="21"/>
      <c r="ONZ36" s="21"/>
      <c r="OOA36" s="21"/>
      <c r="OOB36" s="21"/>
      <c r="OOC36" s="21"/>
      <c r="OOD36" s="21"/>
      <c r="OOE36" s="21"/>
      <c r="OOF36" s="21"/>
      <c r="OOG36" s="21"/>
      <c r="OOH36" s="21"/>
      <c r="OOI36" s="21"/>
      <c r="OOJ36" s="21"/>
      <c r="OOK36" s="21"/>
      <c r="OOL36" s="21"/>
      <c r="OOM36" s="21"/>
      <c r="OON36" s="21"/>
      <c r="OOO36" s="21"/>
      <c r="OOP36" s="21"/>
      <c r="OOQ36" s="21"/>
      <c r="OOR36" s="21"/>
      <c r="OOS36" s="21"/>
      <c r="OOT36" s="21"/>
      <c r="OOU36" s="21"/>
      <c r="OOV36" s="21"/>
      <c r="OOW36" s="21"/>
      <c r="OOX36" s="21"/>
      <c r="OOY36" s="21"/>
      <c r="OOZ36" s="21"/>
      <c r="OPA36" s="21"/>
      <c r="OPB36" s="21"/>
      <c r="OPC36" s="21"/>
      <c r="OPD36" s="21"/>
      <c r="OPE36" s="21"/>
      <c r="OPF36" s="21"/>
      <c r="OPG36" s="21"/>
      <c r="OPH36" s="21"/>
      <c r="OPI36" s="21"/>
      <c r="OPJ36" s="21"/>
      <c r="OPK36" s="21"/>
      <c r="OPL36" s="21"/>
      <c r="OPM36" s="21"/>
      <c r="OPN36" s="21"/>
      <c r="OPO36" s="21"/>
      <c r="OPP36" s="21"/>
      <c r="OPQ36" s="21"/>
      <c r="OPR36" s="21"/>
      <c r="OPS36" s="21"/>
      <c r="OPT36" s="21"/>
      <c r="OPU36" s="21"/>
      <c r="OPV36" s="21"/>
      <c r="OPW36" s="21"/>
      <c r="OPX36" s="21"/>
      <c r="OPY36" s="21"/>
      <c r="OPZ36" s="21"/>
      <c r="OQA36" s="21"/>
      <c r="OQB36" s="21"/>
      <c r="OQC36" s="21"/>
      <c r="OQD36" s="21"/>
      <c r="OQE36" s="21"/>
      <c r="OQF36" s="21"/>
      <c r="OQG36" s="21"/>
      <c r="OQH36" s="21"/>
      <c r="OQI36" s="21"/>
      <c r="OQJ36" s="21"/>
      <c r="OQK36" s="21"/>
      <c r="OQL36" s="21"/>
      <c r="OQM36" s="21"/>
      <c r="OQN36" s="21"/>
      <c r="OQO36" s="21"/>
      <c r="OQP36" s="21"/>
      <c r="OQQ36" s="21"/>
      <c r="OQR36" s="21"/>
      <c r="OQS36" s="21"/>
      <c r="OQT36" s="21"/>
      <c r="OQU36" s="21"/>
      <c r="OQV36" s="21"/>
      <c r="OQW36" s="21"/>
      <c r="OQX36" s="21"/>
      <c r="OQY36" s="21"/>
      <c r="OQZ36" s="21"/>
      <c r="ORA36" s="21"/>
      <c r="ORB36" s="21"/>
      <c r="ORC36" s="21"/>
      <c r="ORD36" s="21"/>
      <c r="ORE36" s="21"/>
      <c r="ORF36" s="21"/>
      <c r="ORG36" s="21"/>
      <c r="ORH36" s="21"/>
      <c r="ORI36" s="21"/>
      <c r="ORJ36" s="21"/>
      <c r="ORK36" s="21"/>
      <c r="ORL36" s="21"/>
      <c r="ORM36" s="21"/>
      <c r="ORN36" s="21"/>
      <c r="ORO36" s="21"/>
      <c r="ORP36" s="21"/>
      <c r="ORQ36" s="21"/>
      <c r="ORR36" s="21"/>
      <c r="ORS36" s="21"/>
      <c r="ORT36" s="21"/>
      <c r="ORU36" s="21"/>
      <c r="ORV36" s="21"/>
      <c r="ORW36" s="21"/>
      <c r="ORX36" s="21"/>
      <c r="ORY36" s="21"/>
      <c r="ORZ36" s="21"/>
      <c r="OSA36" s="21"/>
      <c r="OSB36" s="21"/>
      <c r="OSC36" s="21"/>
      <c r="OSD36" s="21"/>
      <c r="OSE36" s="21"/>
      <c r="OSF36" s="21"/>
      <c r="OSG36" s="21"/>
      <c r="OSH36" s="21"/>
      <c r="OSI36" s="21"/>
      <c r="OSJ36" s="21"/>
      <c r="OSK36" s="21"/>
      <c r="OSL36" s="21"/>
      <c r="OSM36" s="21"/>
      <c r="OSN36" s="21"/>
      <c r="OSO36" s="21"/>
      <c r="OSP36" s="21"/>
      <c r="OSQ36" s="21"/>
      <c r="OSR36" s="21"/>
      <c r="OSS36" s="21"/>
      <c r="OST36" s="21"/>
      <c r="OSU36" s="21"/>
      <c r="OSV36" s="21"/>
      <c r="OSW36" s="21"/>
      <c r="OSX36" s="21"/>
      <c r="OSY36" s="21"/>
      <c r="OSZ36" s="21"/>
      <c r="OTA36" s="21"/>
      <c r="OTB36" s="21"/>
      <c r="OTC36" s="21"/>
      <c r="OTD36" s="21"/>
      <c r="OTE36" s="21"/>
      <c r="OTF36" s="21"/>
      <c r="OTG36" s="21"/>
      <c r="OTH36" s="21"/>
      <c r="OTI36" s="21"/>
      <c r="OTJ36" s="21"/>
      <c r="OTK36" s="21"/>
      <c r="OTL36" s="21"/>
      <c r="OTM36" s="21"/>
      <c r="OTN36" s="21"/>
      <c r="OTO36" s="21"/>
      <c r="OTP36" s="21"/>
      <c r="OTQ36" s="21"/>
      <c r="OTR36" s="21"/>
      <c r="OTS36" s="21"/>
      <c r="OTT36" s="21"/>
      <c r="OTU36" s="21"/>
      <c r="OTV36" s="21"/>
      <c r="OTW36" s="21"/>
      <c r="OTX36" s="21"/>
      <c r="OTY36" s="21"/>
      <c r="OTZ36" s="21"/>
      <c r="OUA36" s="21"/>
      <c r="OUB36" s="21"/>
      <c r="OUC36" s="21"/>
      <c r="OUD36" s="21"/>
      <c r="OUE36" s="21"/>
      <c r="OUF36" s="21"/>
      <c r="OUG36" s="21"/>
      <c r="OUH36" s="21"/>
      <c r="OUI36" s="21"/>
      <c r="OUJ36" s="21"/>
      <c r="OUK36" s="21"/>
      <c r="OUL36" s="21"/>
      <c r="OUM36" s="21"/>
      <c r="OUN36" s="21"/>
      <c r="OUO36" s="21"/>
      <c r="OUP36" s="21"/>
      <c r="OUQ36" s="21"/>
      <c r="OUR36" s="21"/>
      <c r="OUS36" s="21"/>
      <c r="OUT36" s="21"/>
      <c r="OUU36" s="21"/>
      <c r="OUV36" s="21"/>
      <c r="OUW36" s="21"/>
      <c r="OUX36" s="21"/>
      <c r="OUY36" s="21"/>
      <c r="OUZ36" s="21"/>
      <c r="OVA36" s="21"/>
      <c r="OVB36" s="21"/>
      <c r="OVC36" s="21"/>
      <c r="OVD36" s="21"/>
      <c r="OVE36" s="21"/>
      <c r="OVF36" s="21"/>
      <c r="OVG36" s="21"/>
      <c r="OVH36" s="21"/>
      <c r="OVI36" s="21"/>
      <c r="OVJ36" s="21"/>
      <c r="OVK36" s="21"/>
      <c r="OVL36" s="21"/>
      <c r="OVM36" s="21"/>
      <c r="OVN36" s="21"/>
      <c r="OVO36" s="21"/>
      <c r="OVP36" s="21"/>
      <c r="OVQ36" s="21"/>
      <c r="OVR36" s="21"/>
      <c r="OVS36" s="21"/>
      <c r="OVT36" s="21"/>
      <c r="OVU36" s="21"/>
      <c r="OVV36" s="21"/>
      <c r="OVW36" s="21"/>
      <c r="OVX36" s="21"/>
      <c r="OVY36" s="21"/>
      <c r="OVZ36" s="21"/>
      <c r="OWA36" s="21"/>
      <c r="OWB36" s="21"/>
      <c r="OWC36" s="21"/>
      <c r="OWD36" s="21"/>
      <c r="OWE36" s="21"/>
      <c r="OWF36" s="21"/>
      <c r="OWG36" s="21"/>
      <c r="OWH36" s="21"/>
      <c r="OWI36" s="21"/>
      <c r="OWJ36" s="21"/>
      <c r="OWK36" s="21"/>
      <c r="OWL36" s="21"/>
      <c r="OWM36" s="21"/>
      <c r="OWN36" s="21"/>
      <c r="OWO36" s="21"/>
      <c r="OWP36" s="21"/>
      <c r="OWQ36" s="21"/>
      <c r="OWR36" s="21"/>
      <c r="OWS36" s="21"/>
      <c r="OWT36" s="21"/>
      <c r="OWU36" s="21"/>
      <c r="OWV36" s="21"/>
      <c r="OWW36" s="21"/>
      <c r="OWX36" s="21"/>
      <c r="OWY36" s="21"/>
      <c r="OWZ36" s="21"/>
      <c r="OXA36" s="21"/>
      <c r="OXB36" s="21"/>
      <c r="OXC36" s="21"/>
      <c r="OXD36" s="21"/>
      <c r="OXE36" s="21"/>
      <c r="OXF36" s="21"/>
      <c r="OXG36" s="21"/>
      <c r="OXH36" s="21"/>
      <c r="OXI36" s="21"/>
      <c r="OXJ36" s="21"/>
      <c r="OXK36" s="21"/>
      <c r="OXL36" s="21"/>
      <c r="OXM36" s="21"/>
      <c r="OXN36" s="21"/>
      <c r="OXO36" s="21"/>
      <c r="OXP36" s="21"/>
      <c r="OXQ36" s="21"/>
      <c r="OXR36" s="21"/>
      <c r="OXS36" s="21"/>
      <c r="OXT36" s="21"/>
      <c r="OXU36" s="21"/>
      <c r="OXV36" s="21"/>
      <c r="OXW36" s="21"/>
      <c r="OXX36" s="21"/>
      <c r="OXY36" s="21"/>
      <c r="OXZ36" s="21"/>
      <c r="OYA36" s="21"/>
      <c r="OYB36" s="21"/>
      <c r="OYC36" s="21"/>
      <c r="OYD36" s="21"/>
      <c r="OYE36" s="21"/>
      <c r="OYF36" s="21"/>
      <c r="OYG36" s="21"/>
      <c r="OYH36" s="21"/>
      <c r="OYI36" s="21"/>
      <c r="OYJ36" s="21"/>
      <c r="OYK36" s="21"/>
      <c r="OYL36" s="21"/>
      <c r="OYM36" s="21"/>
      <c r="OYN36" s="21"/>
      <c r="OYO36" s="21"/>
      <c r="OYP36" s="21"/>
      <c r="OYQ36" s="21"/>
      <c r="OYR36" s="21"/>
      <c r="OYS36" s="21"/>
      <c r="OYT36" s="21"/>
      <c r="OYU36" s="21"/>
      <c r="OYV36" s="21"/>
      <c r="OYW36" s="21"/>
      <c r="OYX36" s="21"/>
      <c r="OYY36" s="21"/>
      <c r="OYZ36" s="21"/>
      <c r="OZA36" s="21"/>
      <c r="OZB36" s="21"/>
      <c r="OZC36" s="21"/>
      <c r="OZD36" s="21"/>
      <c r="OZE36" s="21"/>
      <c r="OZF36" s="21"/>
      <c r="OZG36" s="21"/>
      <c r="OZH36" s="21"/>
      <c r="OZI36" s="21"/>
      <c r="OZJ36" s="21"/>
      <c r="OZK36" s="21"/>
      <c r="OZL36" s="21"/>
      <c r="OZM36" s="21"/>
      <c r="OZN36" s="21"/>
      <c r="OZO36" s="21"/>
      <c r="OZP36" s="21"/>
      <c r="OZQ36" s="21"/>
      <c r="OZR36" s="21"/>
      <c r="OZS36" s="21"/>
      <c r="OZT36" s="21"/>
      <c r="OZU36" s="21"/>
      <c r="OZV36" s="21"/>
      <c r="OZW36" s="21"/>
      <c r="OZX36" s="21"/>
      <c r="OZY36" s="21"/>
      <c r="OZZ36" s="21"/>
      <c r="PAA36" s="21"/>
      <c r="PAB36" s="21"/>
      <c r="PAC36" s="21"/>
      <c r="PAD36" s="21"/>
      <c r="PAE36" s="21"/>
      <c r="PAF36" s="21"/>
      <c r="PAG36" s="21"/>
      <c r="PAH36" s="21"/>
      <c r="PAI36" s="21"/>
      <c r="PAJ36" s="21"/>
      <c r="PAK36" s="21"/>
      <c r="PAL36" s="21"/>
      <c r="PAM36" s="21"/>
      <c r="PAN36" s="21"/>
      <c r="PAO36" s="21"/>
      <c r="PAP36" s="21"/>
      <c r="PAQ36" s="21"/>
      <c r="PAR36" s="21"/>
      <c r="PAS36" s="21"/>
      <c r="PAT36" s="21"/>
      <c r="PAU36" s="21"/>
      <c r="PAV36" s="21"/>
      <c r="PAW36" s="21"/>
      <c r="PAX36" s="21"/>
      <c r="PAY36" s="21"/>
      <c r="PAZ36" s="21"/>
      <c r="PBA36" s="21"/>
      <c r="PBB36" s="21"/>
      <c r="PBC36" s="21"/>
      <c r="PBD36" s="21"/>
      <c r="PBE36" s="21"/>
      <c r="PBF36" s="21"/>
      <c r="PBG36" s="21"/>
      <c r="PBH36" s="21"/>
      <c r="PBI36" s="21"/>
      <c r="PBJ36" s="21"/>
      <c r="PBK36" s="21"/>
      <c r="PBL36" s="21"/>
      <c r="PBM36" s="21"/>
      <c r="PBN36" s="21"/>
      <c r="PBO36" s="21"/>
      <c r="PBP36" s="21"/>
      <c r="PBQ36" s="21"/>
      <c r="PBR36" s="21"/>
      <c r="PBS36" s="21"/>
      <c r="PBT36" s="21"/>
      <c r="PBU36" s="21"/>
      <c r="PBV36" s="21"/>
      <c r="PBW36" s="21"/>
      <c r="PBX36" s="21"/>
      <c r="PBY36" s="21"/>
      <c r="PBZ36" s="21"/>
      <c r="PCA36" s="21"/>
      <c r="PCB36" s="21"/>
      <c r="PCC36" s="21"/>
      <c r="PCD36" s="21"/>
      <c r="PCE36" s="21"/>
      <c r="PCF36" s="21"/>
      <c r="PCG36" s="21"/>
      <c r="PCH36" s="21"/>
      <c r="PCI36" s="21"/>
      <c r="PCJ36" s="21"/>
      <c r="PCK36" s="21"/>
      <c r="PCL36" s="21"/>
      <c r="PCM36" s="21"/>
      <c r="PCN36" s="21"/>
      <c r="PCO36" s="21"/>
      <c r="PCP36" s="21"/>
      <c r="PCQ36" s="21"/>
      <c r="PCR36" s="21"/>
      <c r="PCS36" s="21"/>
      <c r="PCT36" s="21"/>
      <c r="PCU36" s="21"/>
      <c r="PCV36" s="21"/>
      <c r="PCW36" s="21"/>
      <c r="PCX36" s="21"/>
      <c r="PCY36" s="21"/>
      <c r="PCZ36" s="21"/>
      <c r="PDA36" s="21"/>
      <c r="PDB36" s="21"/>
      <c r="PDC36" s="21"/>
      <c r="PDD36" s="21"/>
      <c r="PDE36" s="21"/>
      <c r="PDF36" s="21"/>
      <c r="PDG36" s="21"/>
      <c r="PDH36" s="21"/>
      <c r="PDI36" s="21"/>
      <c r="PDJ36" s="21"/>
      <c r="PDK36" s="21"/>
      <c r="PDL36" s="21"/>
      <c r="PDM36" s="21"/>
      <c r="PDN36" s="21"/>
      <c r="PDO36" s="21"/>
      <c r="PDP36" s="21"/>
      <c r="PDQ36" s="21"/>
      <c r="PDR36" s="21"/>
      <c r="PDS36" s="21"/>
      <c r="PDT36" s="21"/>
      <c r="PDU36" s="21"/>
      <c r="PDV36" s="21"/>
      <c r="PDW36" s="21"/>
      <c r="PDX36" s="21"/>
      <c r="PDY36" s="21"/>
      <c r="PDZ36" s="21"/>
      <c r="PEA36" s="21"/>
      <c r="PEB36" s="21"/>
      <c r="PEC36" s="21"/>
      <c r="PED36" s="21"/>
      <c r="PEE36" s="21"/>
      <c r="PEF36" s="21"/>
      <c r="PEG36" s="21"/>
      <c r="PEH36" s="21"/>
      <c r="PEI36" s="21"/>
      <c r="PEJ36" s="21"/>
      <c r="PEK36" s="21"/>
      <c r="PEL36" s="21"/>
      <c r="PEM36" s="21"/>
      <c r="PEN36" s="21"/>
      <c r="PEO36" s="21"/>
      <c r="PEP36" s="21"/>
      <c r="PEQ36" s="21"/>
      <c r="PER36" s="21"/>
      <c r="PES36" s="21"/>
      <c r="PET36" s="21"/>
      <c r="PEU36" s="21"/>
      <c r="PEV36" s="21"/>
      <c r="PEW36" s="21"/>
      <c r="PEX36" s="21"/>
      <c r="PEY36" s="21"/>
      <c r="PEZ36" s="21"/>
      <c r="PFA36" s="21"/>
      <c r="PFB36" s="21"/>
      <c r="PFC36" s="21"/>
      <c r="PFD36" s="21"/>
      <c r="PFE36" s="21"/>
      <c r="PFF36" s="21"/>
      <c r="PFG36" s="21"/>
      <c r="PFH36" s="21"/>
      <c r="PFI36" s="21"/>
      <c r="PFJ36" s="21"/>
      <c r="PFK36" s="21"/>
      <c r="PFL36" s="21"/>
      <c r="PFM36" s="21"/>
      <c r="PFN36" s="21"/>
      <c r="PFO36" s="21"/>
      <c r="PFP36" s="21"/>
      <c r="PFQ36" s="21"/>
      <c r="PFR36" s="21"/>
      <c r="PFS36" s="21"/>
      <c r="PFT36" s="21"/>
      <c r="PFU36" s="21"/>
      <c r="PFV36" s="21"/>
      <c r="PFW36" s="21"/>
      <c r="PFX36" s="21"/>
      <c r="PFY36" s="21"/>
      <c r="PFZ36" s="21"/>
      <c r="PGA36" s="21"/>
      <c r="PGB36" s="21"/>
      <c r="PGC36" s="21"/>
      <c r="PGD36" s="21"/>
      <c r="PGE36" s="21"/>
      <c r="PGF36" s="21"/>
      <c r="PGG36" s="21"/>
      <c r="PGH36" s="21"/>
      <c r="PGI36" s="21"/>
      <c r="PGJ36" s="21"/>
      <c r="PGK36" s="21"/>
      <c r="PGL36" s="21"/>
      <c r="PGM36" s="21"/>
      <c r="PGN36" s="21"/>
      <c r="PGO36" s="21"/>
      <c r="PGP36" s="21"/>
      <c r="PGQ36" s="21"/>
      <c r="PGR36" s="21"/>
      <c r="PGS36" s="21"/>
      <c r="PGT36" s="21"/>
      <c r="PGU36" s="21"/>
      <c r="PGV36" s="21"/>
      <c r="PGW36" s="21"/>
      <c r="PGX36" s="21"/>
      <c r="PGY36" s="21"/>
      <c r="PGZ36" s="21"/>
      <c r="PHA36" s="21"/>
      <c r="PHB36" s="21"/>
      <c r="PHC36" s="21"/>
      <c r="PHD36" s="21"/>
      <c r="PHE36" s="21"/>
      <c r="PHF36" s="21"/>
      <c r="PHG36" s="21"/>
      <c r="PHH36" s="21"/>
      <c r="PHI36" s="21"/>
      <c r="PHJ36" s="21"/>
      <c r="PHK36" s="21"/>
      <c r="PHL36" s="21"/>
      <c r="PHM36" s="21"/>
      <c r="PHN36" s="21"/>
      <c r="PHO36" s="21"/>
      <c r="PHP36" s="21"/>
      <c r="PHQ36" s="21"/>
      <c r="PHR36" s="21"/>
      <c r="PHS36" s="21"/>
      <c r="PHT36" s="21"/>
      <c r="PHU36" s="21"/>
      <c r="PHV36" s="21"/>
      <c r="PHW36" s="21"/>
      <c r="PHX36" s="21"/>
      <c r="PHY36" s="21"/>
      <c r="PHZ36" s="21"/>
      <c r="PIA36" s="21"/>
      <c r="PIB36" s="21"/>
      <c r="PIC36" s="21"/>
      <c r="PID36" s="21"/>
      <c r="PIE36" s="21"/>
      <c r="PIF36" s="21"/>
      <c r="PIG36" s="21"/>
      <c r="PIH36" s="21"/>
      <c r="PII36" s="21"/>
      <c r="PIJ36" s="21"/>
      <c r="PIK36" s="21"/>
      <c r="PIL36" s="21"/>
      <c r="PIM36" s="21"/>
      <c r="PIN36" s="21"/>
      <c r="PIO36" s="21"/>
      <c r="PIP36" s="21"/>
      <c r="PIQ36" s="21"/>
      <c r="PIR36" s="21"/>
      <c r="PIS36" s="21"/>
      <c r="PIT36" s="21"/>
      <c r="PIU36" s="21"/>
      <c r="PIV36" s="21"/>
      <c r="PIW36" s="21"/>
      <c r="PIX36" s="21"/>
      <c r="PIY36" s="21"/>
      <c r="PIZ36" s="21"/>
      <c r="PJA36" s="21"/>
      <c r="PJB36" s="21"/>
      <c r="PJC36" s="21"/>
      <c r="PJD36" s="21"/>
      <c r="PJE36" s="21"/>
      <c r="PJF36" s="21"/>
      <c r="PJG36" s="21"/>
      <c r="PJH36" s="21"/>
      <c r="PJI36" s="21"/>
      <c r="PJJ36" s="21"/>
      <c r="PJK36" s="21"/>
      <c r="PJL36" s="21"/>
      <c r="PJM36" s="21"/>
      <c r="PJN36" s="21"/>
      <c r="PJO36" s="21"/>
      <c r="PJP36" s="21"/>
      <c r="PJQ36" s="21"/>
      <c r="PJR36" s="21"/>
      <c r="PJS36" s="21"/>
      <c r="PJT36" s="21"/>
      <c r="PJU36" s="21"/>
      <c r="PJV36" s="21"/>
      <c r="PJW36" s="21"/>
      <c r="PJX36" s="21"/>
      <c r="PJY36" s="21"/>
      <c r="PJZ36" s="21"/>
      <c r="PKA36" s="21"/>
      <c r="PKB36" s="21"/>
      <c r="PKC36" s="21"/>
      <c r="PKD36" s="21"/>
      <c r="PKE36" s="21"/>
      <c r="PKF36" s="21"/>
      <c r="PKG36" s="21"/>
      <c r="PKH36" s="21"/>
      <c r="PKI36" s="21"/>
      <c r="PKJ36" s="21"/>
      <c r="PKK36" s="21"/>
      <c r="PKL36" s="21"/>
      <c r="PKM36" s="21"/>
      <c r="PKN36" s="21"/>
      <c r="PKO36" s="21"/>
      <c r="PKP36" s="21"/>
      <c r="PKQ36" s="21"/>
      <c r="PKR36" s="21"/>
      <c r="PKS36" s="21"/>
      <c r="PKT36" s="21"/>
      <c r="PKU36" s="21"/>
      <c r="PKV36" s="21"/>
      <c r="PKW36" s="21"/>
      <c r="PKX36" s="21"/>
      <c r="PKY36" s="21"/>
      <c r="PKZ36" s="21"/>
      <c r="PLA36" s="21"/>
      <c r="PLB36" s="21"/>
      <c r="PLC36" s="21"/>
      <c r="PLD36" s="21"/>
      <c r="PLE36" s="21"/>
      <c r="PLF36" s="21"/>
      <c r="PLG36" s="21"/>
      <c r="PLH36" s="21"/>
      <c r="PLI36" s="21"/>
      <c r="PLJ36" s="21"/>
      <c r="PLK36" s="21"/>
      <c r="PLL36" s="21"/>
      <c r="PLM36" s="21"/>
      <c r="PLN36" s="21"/>
      <c r="PLO36" s="21"/>
      <c r="PLP36" s="21"/>
      <c r="PLQ36" s="21"/>
      <c r="PLR36" s="21"/>
      <c r="PLS36" s="21"/>
      <c r="PLT36" s="21"/>
      <c r="PLU36" s="21"/>
      <c r="PLV36" s="21"/>
      <c r="PLW36" s="21"/>
      <c r="PLX36" s="21"/>
      <c r="PLY36" s="21"/>
      <c r="PLZ36" s="21"/>
      <c r="PMA36" s="21"/>
      <c r="PMB36" s="21"/>
      <c r="PMC36" s="21"/>
      <c r="PMD36" s="21"/>
      <c r="PME36" s="21"/>
      <c r="PMF36" s="21"/>
      <c r="PMG36" s="21"/>
      <c r="PMH36" s="21"/>
      <c r="PMI36" s="21"/>
      <c r="PMJ36" s="21"/>
      <c r="PMK36" s="21"/>
      <c r="PML36" s="21"/>
      <c r="PMM36" s="21"/>
      <c r="PMN36" s="21"/>
      <c r="PMO36" s="21"/>
      <c r="PMP36" s="21"/>
      <c r="PMQ36" s="21"/>
      <c r="PMR36" s="21"/>
      <c r="PMS36" s="21"/>
      <c r="PMT36" s="21"/>
      <c r="PMU36" s="21"/>
      <c r="PMV36" s="21"/>
      <c r="PMW36" s="21"/>
      <c r="PMX36" s="21"/>
      <c r="PMY36" s="21"/>
      <c r="PMZ36" s="21"/>
      <c r="PNA36" s="21"/>
      <c r="PNB36" s="21"/>
      <c r="PNC36" s="21"/>
      <c r="PND36" s="21"/>
      <c r="PNE36" s="21"/>
      <c r="PNF36" s="21"/>
      <c r="PNG36" s="21"/>
      <c r="PNH36" s="21"/>
      <c r="PNI36" s="21"/>
      <c r="PNJ36" s="21"/>
      <c r="PNK36" s="21"/>
      <c r="PNL36" s="21"/>
      <c r="PNM36" s="21"/>
      <c r="PNN36" s="21"/>
      <c r="PNO36" s="21"/>
      <c r="PNP36" s="21"/>
      <c r="PNQ36" s="21"/>
      <c r="PNR36" s="21"/>
      <c r="PNS36" s="21"/>
      <c r="PNT36" s="21"/>
      <c r="PNU36" s="21"/>
      <c r="PNV36" s="21"/>
      <c r="PNW36" s="21"/>
      <c r="PNX36" s="21"/>
      <c r="PNY36" s="21"/>
      <c r="PNZ36" s="21"/>
      <c r="POA36" s="21"/>
      <c r="POB36" s="21"/>
      <c r="POC36" s="21"/>
      <c r="POD36" s="21"/>
      <c r="POE36" s="21"/>
      <c r="POF36" s="21"/>
      <c r="POG36" s="21"/>
      <c r="POH36" s="21"/>
      <c r="POI36" s="21"/>
      <c r="POJ36" s="21"/>
      <c r="POK36" s="21"/>
      <c r="POL36" s="21"/>
      <c r="POM36" s="21"/>
      <c r="PON36" s="21"/>
      <c r="POO36" s="21"/>
      <c r="POP36" s="21"/>
      <c r="POQ36" s="21"/>
      <c r="POR36" s="21"/>
      <c r="POS36" s="21"/>
      <c r="POT36" s="21"/>
      <c r="POU36" s="21"/>
      <c r="POV36" s="21"/>
      <c r="POW36" s="21"/>
      <c r="POX36" s="21"/>
      <c r="POY36" s="21"/>
      <c r="POZ36" s="21"/>
      <c r="PPA36" s="21"/>
      <c r="PPB36" s="21"/>
      <c r="PPC36" s="21"/>
      <c r="PPD36" s="21"/>
      <c r="PPE36" s="21"/>
      <c r="PPF36" s="21"/>
      <c r="PPG36" s="21"/>
      <c r="PPH36" s="21"/>
      <c r="PPI36" s="21"/>
      <c r="PPJ36" s="21"/>
      <c r="PPK36" s="21"/>
      <c r="PPL36" s="21"/>
      <c r="PPM36" s="21"/>
      <c r="PPN36" s="21"/>
      <c r="PPO36" s="21"/>
      <c r="PPP36" s="21"/>
      <c r="PPQ36" s="21"/>
      <c r="PPR36" s="21"/>
      <c r="PPS36" s="21"/>
      <c r="PPT36" s="21"/>
      <c r="PPU36" s="21"/>
      <c r="PPV36" s="21"/>
      <c r="PPW36" s="21"/>
      <c r="PPX36" s="21"/>
      <c r="PPY36" s="21"/>
      <c r="PPZ36" s="21"/>
      <c r="PQA36" s="21"/>
      <c r="PQB36" s="21"/>
      <c r="PQC36" s="21"/>
      <c r="PQD36" s="21"/>
      <c r="PQE36" s="21"/>
      <c r="PQF36" s="21"/>
      <c r="PQG36" s="21"/>
      <c r="PQH36" s="21"/>
      <c r="PQI36" s="21"/>
      <c r="PQJ36" s="21"/>
      <c r="PQK36" s="21"/>
      <c r="PQL36" s="21"/>
      <c r="PQM36" s="21"/>
      <c r="PQN36" s="21"/>
      <c r="PQO36" s="21"/>
      <c r="PQP36" s="21"/>
      <c r="PQQ36" s="21"/>
      <c r="PQR36" s="21"/>
      <c r="PQS36" s="21"/>
      <c r="PQT36" s="21"/>
      <c r="PQU36" s="21"/>
      <c r="PQV36" s="21"/>
      <c r="PQW36" s="21"/>
      <c r="PQX36" s="21"/>
      <c r="PQY36" s="21"/>
      <c r="PQZ36" s="21"/>
      <c r="PRA36" s="21"/>
      <c r="PRB36" s="21"/>
      <c r="PRC36" s="21"/>
      <c r="PRD36" s="21"/>
      <c r="PRE36" s="21"/>
      <c r="PRF36" s="21"/>
      <c r="PRG36" s="21"/>
      <c r="PRH36" s="21"/>
      <c r="PRI36" s="21"/>
      <c r="PRJ36" s="21"/>
      <c r="PRK36" s="21"/>
      <c r="PRL36" s="21"/>
      <c r="PRM36" s="21"/>
      <c r="PRN36" s="21"/>
      <c r="PRO36" s="21"/>
      <c r="PRP36" s="21"/>
      <c r="PRQ36" s="21"/>
      <c r="PRR36" s="21"/>
      <c r="PRS36" s="21"/>
      <c r="PRT36" s="21"/>
      <c r="PRU36" s="21"/>
      <c r="PRV36" s="21"/>
      <c r="PRW36" s="21"/>
      <c r="PRX36" s="21"/>
      <c r="PRY36" s="21"/>
      <c r="PRZ36" s="21"/>
      <c r="PSA36" s="21"/>
      <c r="PSB36" s="21"/>
      <c r="PSC36" s="21"/>
      <c r="PSD36" s="21"/>
      <c r="PSE36" s="21"/>
      <c r="PSF36" s="21"/>
      <c r="PSG36" s="21"/>
      <c r="PSH36" s="21"/>
      <c r="PSI36" s="21"/>
      <c r="PSJ36" s="21"/>
      <c r="PSK36" s="21"/>
      <c r="PSL36" s="21"/>
      <c r="PSM36" s="21"/>
      <c r="PSN36" s="21"/>
      <c r="PSO36" s="21"/>
      <c r="PSP36" s="21"/>
      <c r="PSQ36" s="21"/>
      <c r="PSR36" s="21"/>
      <c r="PSS36" s="21"/>
      <c r="PST36" s="21"/>
      <c r="PSU36" s="21"/>
      <c r="PSV36" s="21"/>
      <c r="PSW36" s="21"/>
      <c r="PSX36" s="21"/>
      <c r="PSY36" s="21"/>
      <c r="PSZ36" s="21"/>
      <c r="PTA36" s="21"/>
      <c r="PTB36" s="21"/>
      <c r="PTC36" s="21"/>
      <c r="PTD36" s="21"/>
      <c r="PTE36" s="21"/>
      <c r="PTF36" s="21"/>
      <c r="PTG36" s="21"/>
      <c r="PTH36" s="21"/>
      <c r="PTI36" s="21"/>
      <c r="PTJ36" s="21"/>
      <c r="PTK36" s="21"/>
      <c r="PTL36" s="21"/>
      <c r="PTM36" s="21"/>
      <c r="PTN36" s="21"/>
      <c r="PTO36" s="21"/>
      <c r="PTP36" s="21"/>
      <c r="PTQ36" s="21"/>
      <c r="PTR36" s="21"/>
      <c r="PTS36" s="21"/>
      <c r="PTT36" s="21"/>
      <c r="PTU36" s="21"/>
      <c r="PTV36" s="21"/>
      <c r="PTW36" s="21"/>
      <c r="PTX36" s="21"/>
      <c r="PTY36" s="21"/>
      <c r="PTZ36" s="21"/>
      <c r="PUA36" s="21"/>
      <c r="PUB36" s="21"/>
      <c r="PUC36" s="21"/>
      <c r="PUD36" s="21"/>
      <c r="PUE36" s="21"/>
      <c r="PUF36" s="21"/>
      <c r="PUG36" s="21"/>
      <c r="PUH36" s="21"/>
      <c r="PUI36" s="21"/>
      <c r="PUJ36" s="21"/>
      <c r="PUK36" s="21"/>
      <c r="PUL36" s="21"/>
      <c r="PUM36" s="21"/>
      <c r="PUN36" s="21"/>
      <c r="PUO36" s="21"/>
      <c r="PUP36" s="21"/>
      <c r="PUQ36" s="21"/>
      <c r="PUR36" s="21"/>
      <c r="PUS36" s="21"/>
      <c r="PUT36" s="21"/>
      <c r="PUU36" s="21"/>
      <c r="PUV36" s="21"/>
      <c r="PUW36" s="21"/>
      <c r="PUX36" s="21"/>
      <c r="PUY36" s="21"/>
      <c r="PUZ36" s="21"/>
      <c r="PVA36" s="21"/>
      <c r="PVB36" s="21"/>
      <c r="PVC36" s="21"/>
      <c r="PVD36" s="21"/>
      <c r="PVE36" s="21"/>
      <c r="PVF36" s="21"/>
      <c r="PVG36" s="21"/>
      <c r="PVH36" s="21"/>
      <c r="PVI36" s="21"/>
      <c r="PVJ36" s="21"/>
      <c r="PVK36" s="21"/>
      <c r="PVL36" s="21"/>
      <c r="PVM36" s="21"/>
      <c r="PVN36" s="21"/>
      <c r="PVO36" s="21"/>
      <c r="PVP36" s="21"/>
      <c r="PVQ36" s="21"/>
      <c r="PVR36" s="21"/>
      <c r="PVS36" s="21"/>
      <c r="PVT36" s="21"/>
      <c r="PVU36" s="21"/>
      <c r="PVV36" s="21"/>
      <c r="PVW36" s="21"/>
      <c r="PVX36" s="21"/>
      <c r="PVY36" s="21"/>
      <c r="PVZ36" s="21"/>
      <c r="PWA36" s="21"/>
      <c r="PWB36" s="21"/>
      <c r="PWC36" s="21"/>
      <c r="PWD36" s="21"/>
      <c r="PWE36" s="21"/>
      <c r="PWF36" s="21"/>
      <c r="PWG36" s="21"/>
      <c r="PWH36" s="21"/>
      <c r="PWI36" s="21"/>
      <c r="PWJ36" s="21"/>
      <c r="PWK36" s="21"/>
      <c r="PWL36" s="21"/>
      <c r="PWM36" s="21"/>
      <c r="PWN36" s="21"/>
      <c r="PWO36" s="21"/>
      <c r="PWP36" s="21"/>
      <c r="PWQ36" s="21"/>
      <c r="PWR36" s="21"/>
      <c r="PWS36" s="21"/>
      <c r="PWT36" s="21"/>
      <c r="PWU36" s="21"/>
      <c r="PWV36" s="21"/>
      <c r="PWW36" s="21"/>
      <c r="PWX36" s="21"/>
      <c r="PWY36" s="21"/>
      <c r="PWZ36" s="21"/>
      <c r="PXA36" s="21"/>
      <c r="PXB36" s="21"/>
      <c r="PXC36" s="21"/>
      <c r="PXD36" s="21"/>
      <c r="PXE36" s="21"/>
      <c r="PXF36" s="21"/>
      <c r="PXG36" s="21"/>
      <c r="PXH36" s="21"/>
      <c r="PXI36" s="21"/>
      <c r="PXJ36" s="21"/>
      <c r="PXK36" s="21"/>
      <c r="PXL36" s="21"/>
      <c r="PXM36" s="21"/>
      <c r="PXN36" s="21"/>
      <c r="PXO36" s="21"/>
      <c r="PXP36" s="21"/>
      <c r="PXQ36" s="21"/>
      <c r="PXR36" s="21"/>
      <c r="PXS36" s="21"/>
      <c r="PXT36" s="21"/>
      <c r="PXU36" s="21"/>
      <c r="PXV36" s="21"/>
      <c r="PXW36" s="21"/>
      <c r="PXX36" s="21"/>
      <c r="PXY36" s="21"/>
      <c r="PXZ36" s="21"/>
      <c r="PYA36" s="21"/>
      <c r="PYB36" s="21"/>
      <c r="PYC36" s="21"/>
      <c r="PYD36" s="21"/>
      <c r="PYE36" s="21"/>
      <c r="PYF36" s="21"/>
      <c r="PYG36" s="21"/>
      <c r="PYH36" s="21"/>
      <c r="PYI36" s="21"/>
      <c r="PYJ36" s="21"/>
      <c r="PYK36" s="21"/>
      <c r="PYL36" s="21"/>
      <c r="PYM36" s="21"/>
      <c r="PYN36" s="21"/>
      <c r="PYO36" s="21"/>
      <c r="PYP36" s="21"/>
      <c r="PYQ36" s="21"/>
      <c r="PYR36" s="21"/>
      <c r="PYS36" s="21"/>
      <c r="PYT36" s="21"/>
      <c r="PYU36" s="21"/>
      <c r="PYV36" s="21"/>
      <c r="PYW36" s="21"/>
      <c r="PYX36" s="21"/>
      <c r="PYY36" s="21"/>
      <c r="PYZ36" s="21"/>
      <c r="PZA36" s="21"/>
      <c r="PZB36" s="21"/>
      <c r="PZC36" s="21"/>
      <c r="PZD36" s="21"/>
      <c r="PZE36" s="21"/>
      <c r="PZF36" s="21"/>
      <c r="PZG36" s="21"/>
      <c r="PZH36" s="21"/>
      <c r="PZI36" s="21"/>
      <c r="PZJ36" s="21"/>
      <c r="PZK36" s="21"/>
      <c r="PZL36" s="21"/>
      <c r="PZM36" s="21"/>
      <c r="PZN36" s="21"/>
      <c r="PZO36" s="21"/>
      <c r="PZP36" s="21"/>
      <c r="PZQ36" s="21"/>
      <c r="PZR36" s="21"/>
      <c r="PZS36" s="21"/>
      <c r="PZT36" s="21"/>
      <c r="PZU36" s="21"/>
      <c r="PZV36" s="21"/>
      <c r="PZW36" s="21"/>
      <c r="PZX36" s="21"/>
      <c r="PZY36" s="21"/>
      <c r="PZZ36" s="21"/>
      <c r="QAA36" s="21"/>
      <c r="QAB36" s="21"/>
      <c r="QAC36" s="21"/>
      <c r="QAD36" s="21"/>
      <c r="QAE36" s="21"/>
      <c r="QAF36" s="21"/>
      <c r="QAG36" s="21"/>
      <c r="QAH36" s="21"/>
      <c r="QAI36" s="21"/>
      <c r="QAJ36" s="21"/>
      <c r="QAK36" s="21"/>
      <c r="QAL36" s="21"/>
      <c r="QAM36" s="21"/>
      <c r="QAN36" s="21"/>
      <c r="QAO36" s="21"/>
      <c r="QAP36" s="21"/>
      <c r="QAQ36" s="21"/>
      <c r="QAR36" s="21"/>
      <c r="QAS36" s="21"/>
      <c r="QAT36" s="21"/>
      <c r="QAU36" s="21"/>
      <c r="QAV36" s="21"/>
      <c r="QAW36" s="21"/>
      <c r="QAX36" s="21"/>
      <c r="QAY36" s="21"/>
      <c r="QAZ36" s="21"/>
      <c r="QBA36" s="21"/>
      <c r="QBB36" s="21"/>
      <c r="QBC36" s="21"/>
      <c r="QBD36" s="21"/>
      <c r="QBE36" s="21"/>
      <c r="QBF36" s="21"/>
      <c r="QBG36" s="21"/>
      <c r="QBH36" s="21"/>
      <c r="QBI36" s="21"/>
      <c r="QBJ36" s="21"/>
      <c r="QBK36" s="21"/>
      <c r="QBL36" s="21"/>
      <c r="QBM36" s="21"/>
      <c r="QBN36" s="21"/>
      <c r="QBO36" s="21"/>
      <c r="QBP36" s="21"/>
      <c r="QBQ36" s="21"/>
      <c r="QBR36" s="21"/>
      <c r="QBS36" s="21"/>
      <c r="QBT36" s="21"/>
      <c r="QBU36" s="21"/>
      <c r="QBV36" s="21"/>
      <c r="QBW36" s="21"/>
      <c r="QBX36" s="21"/>
      <c r="QBY36" s="21"/>
      <c r="QBZ36" s="21"/>
      <c r="QCA36" s="21"/>
      <c r="QCB36" s="21"/>
      <c r="QCC36" s="21"/>
      <c r="QCD36" s="21"/>
      <c r="QCE36" s="21"/>
      <c r="QCF36" s="21"/>
      <c r="QCG36" s="21"/>
      <c r="QCH36" s="21"/>
      <c r="QCI36" s="21"/>
      <c r="QCJ36" s="21"/>
      <c r="QCK36" s="21"/>
      <c r="QCL36" s="21"/>
      <c r="QCM36" s="21"/>
      <c r="QCN36" s="21"/>
      <c r="QCO36" s="21"/>
      <c r="QCP36" s="21"/>
      <c r="QCQ36" s="21"/>
      <c r="QCR36" s="21"/>
      <c r="QCS36" s="21"/>
      <c r="QCT36" s="21"/>
      <c r="QCU36" s="21"/>
      <c r="QCV36" s="21"/>
      <c r="QCW36" s="21"/>
      <c r="QCX36" s="21"/>
      <c r="QCY36" s="21"/>
      <c r="QCZ36" s="21"/>
      <c r="QDA36" s="21"/>
      <c r="QDB36" s="21"/>
      <c r="QDC36" s="21"/>
      <c r="QDD36" s="21"/>
      <c r="QDE36" s="21"/>
      <c r="QDF36" s="21"/>
      <c r="QDG36" s="21"/>
      <c r="QDH36" s="21"/>
      <c r="QDI36" s="21"/>
      <c r="QDJ36" s="21"/>
      <c r="QDK36" s="21"/>
      <c r="QDL36" s="21"/>
      <c r="QDM36" s="21"/>
      <c r="QDN36" s="21"/>
      <c r="QDO36" s="21"/>
      <c r="QDP36" s="21"/>
      <c r="QDQ36" s="21"/>
      <c r="QDR36" s="21"/>
      <c r="QDS36" s="21"/>
      <c r="QDT36" s="21"/>
      <c r="QDU36" s="21"/>
      <c r="QDV36" s="21"/>
      <c r="QDW36" s="21"/>
      <c r="QDX36" s="21"/>
      <c r="QDY36" s="21"/>
      <c r="QDZ36" s="21"/>
      <c r="QEA36" s="21"/>
      <c r="QEB36" s="21"/>
      <c r="QEC36" s="21"/>
      <c r="QED36" s="21"/>
      <c r="QEE36" s="21"/>
      <c r="QEF36" s="21"/>
      <c r="QEG36" s="21"/>
      <c r="QEH36" s="21"/>
      <c r="QEI36" s="21"/>
      <c r="QEJ36" s="21"/>
      <c r="QEK36" s="21"/>
      <c r="QEL36" s="21"/>
      <c r="QEM36" s="21"/>
      <c r="QEN36" s="21"/>
      <c r="QEO36" s="21"/>
      <c r="QEP36" s="21"/>
      <c r="QEQ36" s="21"/>
      <c r="QER36" s="21"/>
      <c r="QES36" s="21"/>
      <c r="QET36" s="21"/>
      <c r="QEU36" s="21"/>
      <c r="QEV36" s="21"/>
      <c r="QEW36" s="21"/>
      <c r="QEX36" s="21"/>
      <c r="QEY36" s="21"/>
      <c r="QEZ36" s="21"/>
      <c r="QFA36" s="21"/>
      <c r="QFB36" s="21"/>
      <c r="QFC36" s="21"/>
      <c r="QFD36" s="21"/>
      <c r="QFE36" s="21"/>
      <c r="QFF36" s="21"/>
      <c r="QFG36" s="21"/>
      <c r="QFH36" s="21"/>
      <c r="QFI36" s="21"/>
      <c r="QFJ36" s="21"/>
      <c r="QFK36" s="21"/>
      <c r="QFL36" s="21"/>
      <c r="QFM36" s="21"/>
      <c r="QFN36" s="21"/>
      <c r="QFO36" s="21"/>
      <c r="QFP36" s="21"/>
      <c r="QFQ36" s="21"/>
      <c r="QFR36" s="21"/>
      <c r="QFS36" s="21"/>
      <c r="QFT36" s="21"/>
      <c r="QFU36" s="21"/>
      <c r="QFV36" s="21"/>
      <c r="QFW36" s="21"/>
      <c r="QFX36" s="21"/>
      <c r="QFY36" s="21"/>
      <c r="QFZ36" s="21"/>
      <c r="QGA36" s="21"/>
      <c r="QGB36" s="21"/>
      <c r="QGC36" s="21"/>
      <c r="QGD36" s="21"/>
      <c r="QGE36" s="21"/>
      <c r="QGF36" s="21"/>
      <c r="QGG36" s="21"/>
      <c r="QGH36" s="21"/>
      <c r="QGI36" s="21"/>
      <c r="QGJ36" s="21"/>
      <c r="QGK36" s="21"/>
      <c r="QGL36" s="21"/>
      <c r="QGM36" s="21"/>
      <c r="QGN36" s="21"/>
      <c r="QGO36" s="21"/>
      <c r="QGP36" s="21"/>
      <c r="QGQ36" s="21"/>
      <c r="QGR36" s="21"/>
      <c r="QGS36" s="21"/>
      <c r="QGT36" s="21"/>
      <c r="QGU36" s="21"/>
      <c r="QGV36" s="21"/>
      <c r="QGW36" s="21"/>
      <c r="QGX36" s="21"/>
      <c r="QGY36" s="21"/>
      <c r="QGZ36" s="21"/>
      <c r="QHA36" s="21"/>
      <c r="QHB36" s="21"/>
      <c r="QHC36" s="21"/>
      <c r="QHD36" s="21"/>
      <c r="QHE36" s="21"/>
      <c r="QHF36" s="21"/>
      <c r="QHG36" s="21"/>
      <c r="QHH36" s="21"/>
      <c r="QHI36" s="21"/>
      <c r="QHJ36" s="21"/>
      <c r="QHK36" s="21"/>
      <c r="QHL36" s="21"/>
      <c r="QHM36" s="21"/>
      <c r="QHN36" s="21"/>
      <c r="QHO36" s="21"/>
      <c r="QHP36" s="21"/>
      <c r="QHQ36" s="21"/>
      <c r="QHR36" s="21"/>
      <c r="QHS36" s="21"/>
      <c r="QHT36" s="21"/>
      <c r="QHU36" s="21"/>
      <c r="QHV36" s="21"/>
      <c r="QHW36" s="21"/>
      <c r="QHX36" s="21"/>
      <c r="QHY36" s="21"/>
      <c r="QHZ36" s="21"/>
      <c r="QIA36" s="21"/>
      <c r="QIB36" s="21"/>
      <c r="QIC36" s="21"/>
      <c r="QID36" s="21"/>
      <c r="QIE36" s="21"/>
      <c r="QIF36" s="21"/>
      <c r="QIG36" s="21"/>
      <c r="QIH36" s="21"/>
      <c r="QII36" s="21"/>
      <c r="QIJ36" s="21"/>
      <c r="QIK36" s="21"/>
      <c r="QIL36" s="21"/>
      <c r="QIM36" s="21"/>
      <c r="QIN36" s="21"/>
      <c r="QIO36" s="21"/>
      <c r="QIP36" s="21"/>
      <c r="QIQ36" s="21"/>
      <c r="QIR36" s="21"/>
      <c r="QIS36" s="21"/>
      <c r="QIT36" s="21"/>
      <c r="QIU36" s="21"/>
      <c r="QIV36" s="21"/>
      <c r="QIW36" s="21"/>
      <c r="QIX36" s="21"/>
      <c r="QIY36" s="21"/>
      <c r="QIZ36" s="21"/>
      <c r="QJA36" s="21"/>
      <c r="QJB36" s="21"/>
      <c r="QJC36" s="21"/>
      <c r="QJD36" s="21"/>
      <c r="QJE36" s="21"/>
      <c r="QJF36" s="21"/>
      <c r="QJG36" s="21"/>
      <c r="QJH36" s="21"/>
      <c r="QJI36" s="21"/>
      <c r="QJJ36" s="21"/>
      <c r="QJK36" s="21"/>
      <c r="QJL36" s="21"/>
      <c r="QJM36" s="21"/>
      <c r="QJN36" s="21"/>
      <c r="QJO36" s="21"/>
      <c r="QJP36" s="21"/>
      <c r="QJQ36" s="21"/>
      <c r="QJR36" s="21"/>
      <c r="QJS36" s="21"/>
      <c r="QJT36" s="21"/>
      <c r="QJU36" s="21"/>
      <c r="QJV36" s="21"/>
      <c r="QJW36" s="21"/>
      <c r="QJX36" s="21"/>
      <c r="QJY36" s="21"/>
      <c r="QJZ36" s="21"/>
      <c r="QKA36" s="21"/>
      <c r="QKB36" s="21"/>
      <c r="QKC36" s="21"/>
      <c r="QKD36" s="21"/>
      <c r="QKE36" s="21"/>
      <c r="QKF36" s="21"/>
      <c r="QKG36" s="21"/>
      <c r="QKH36" s="21"/>
      <c r="QKI36" s="21"/>
      <c r="QKJ36" s="21"/>
      <c r="QKK36" s="21"/>
      <c r="QKL36" s="21"/>
      <c r="QKM36" s="21"/>
      <c r="QKN36" s="21"/>
      <c r="QKO36" s="21"/>
      <c r="QKP36" s="21"/>
      <c r="QKQ36" s="21"/>
      <c r="QKR36" s="21"/>
      <c r="QKS36" s="21"/>
      <c r="QKT36" s="21"/>
      <c r="QKU36" s="21"/>
      <c r="QKV36" s="21"/>
      <c r="QKW36" s="21"/>
      <c r="QKX36" s="21"/>
      <c r="QKY36" s="21"/>
      <c r="QKZ36" s="21"/>
      <c r="QLA36" s="21"/>
      <c r="QLB36" s="21"/>
      <c r="QLC36" s="21"/>
      <c r="QLD36" s="21"/>
      <c r="QLE36" s="21"/>
      <c r="QLF36" s="21"/>
      <c r="QLG36" s="21"/>
      <c r="QLH36" s="21"/>
      <c r="QLI36" s="21"/>
      <c r="QLJ36" s="21"/>
      <c r="QLK36" s="21"/>
      <c r="QLL36" s="21"/>
      <c r="QLM36" s="21"/>
      <c r="QLN36" s="21"/>
      <c r="QLO36" s="21"/>
      <c r="QLP36" s="21"/>
      <c r="QLQ36" s="21"/>
      <c r="QLR36" s="21"/>
      <c r="QLS36" s="21"/>
      <c r="QLT36" s="21"/>
      <c r="QLU36" s="21"/>
      <c r="QLV36" s="21"/>
      <c r="QLW36" s="21"/>
      <c r="QLX36" s="21"/>
      <c r="QLY36" s="21"/>
      <c r="QLZ36" s="21"/>
      <c r="QMA36" s="21"/>
      <c r="QMB36" s="21"/>
      <c r="QMC36" s="21"/>
      <c r="QMD36" s="21"/>
      <c r="QME36" s="21"/>
      <c r="QMF36" s="21"/>
      <c r="QMG36" s="21"/>
      <c r="QMH36" s="21"/>
      <c r="QMI36" s="21"/>
      <c r="QMJ36" s="21"/>
      <c r="QMK36" s="21"/>
      <c r="QML36" s="21"/>
      <c r="QMM36" s="21"/>
      <c r="QMN36" s="21"/>
      <c r="QMO36" s="21"/>
      <c r="QMP36" s="21"/>
      <c r="QMQ36" s="21"/>
      <c r="QMR36" s="21"/>
      <c r="QMS36" s="21"/>
      <c r="QMT36" s="21"/>
      <c r="QMU36" s="21"/>
      <c r="QMV36" s="21"/>
      <c r="QMW36" s="21"/>
      <c r="QMX36" s="21"/>
      <c r="QMY36" s="21"/>
      <c r="QMZ36" s="21"/>
      <c r="QNA36" s="21"/>
      <c r="QNB36" s="21"/>
      <c r="QNC36" s="21"/>
      <c r="QND36" s="21"/>
      <c r="QNE36" s="21"/>
      <c r="QNF36" s="21"/>
      <c r="QNG36" s="21"/>
      <c r="QNH36" s="21"/>
      <c r="QNI36" s="21"/>
      <c r="QNJ36" s="21"/>
      <c r="QNK36" s="21"/>
      <c r="QNL36" s="21"/>
      <c r="QNM36" s="21"/>
      <c r="QNN36" s="21"/>
      <c r="QNO36" s="21"/>
      <c r="QNP36" s="21"/>
      <c r="QNQ36" s="21"/>
      <c r="QNR36" s="21"/>
      <c r="QNS36" s="21"/>
      <c r="QNT36" s="21"/>
      <c r="QNU36" s="21"/>
      <c r="QNV36" s="21"/>
      <c r="QNW36" s="21"/>
      <c r="QNX36" s="21"/>
      <c r="QNY36" s="21"/>
      <c r="QNZ36" s="21"/>
      <c r="QOA36" s="21"/>
      <c r="QOB36" s="21"/>
      <c r="QOC36" s="21"/>
      <c r="QOD36" s="21"/>
      <c r="QOE36" s="21"/>
      <c r="QOF36" s="21"/>
      <c r="QOG36" s="21"/>
      <c r="QOH36" s="21"/>
      <c r="QOI36" s="21"/>
      <c r="QOJ36" s="21"/>
      <c r="QOK36" s="21"/>
      <c r="QOL36" s="21"/>
      <c r="QOM36" s="21"/>
      <c r="QON36" s="21"/>
      <c r="QOO36" s="21"/>
      <c r="QOP36" s="21"/>
      <c r="QOQ36" s="21"/>
      <c r="QOR36" s="21"/>
      <c r="QOS36" s="21"/>
      <c r="QOT36" s="21"/>
      <c r="QOU36" s="21"/>
      <c r="QOV36" s="21"/>
      <c r="QOW36" s="21"/>
      <c r="QOX36" s="21"/>
      <c r="QOY36" s="21"/>
      <c r="QOZ36" s="21"/>
      <c r="QPA36" s="21"/>
      <c r="QPB36" s="21"/>
      <c r="QPC36" s="21"/>
      <c r="QPD36" s="21"/>
      <c r="QPE36" s="21"/>
      <c r="QPF36" s="21"/>
      <c r="QPG36" s="21"/>
      <c r="QPH36" s="21"/>
      <c r="QPI36" s="21"/>
      <c r="QPJ36" s="21"/>
      <c r="QPK36" s="21"/>
      <c r="QPL36" s="21"/>
      <c r="QPM36" s="21"/>
      <c r="QPN36" s="21"/>
      <c r="QPO36" s="21"/>
      <c r="QPP36" s="21"/>
      <c r="QPQ36" s="21"/>
      <c r="QPR36" s="21"/>
      <c r="QPS36" s="21"/>
      <c r="QPT36" s="21"/>
      <c r="QPU36" s="21"/>
      <c r="QPV36" s="21"/>
      <c r="QPW36" s="21"/>
      <c r="QPX36" s="21"/>
      <c r="QPY36" s="21"/>
      <c r="QPZ36" s="21"/>
      <c r="QQA36" s="21"/>
      <c r="QQB36" s="21"/>
      <c r="QQC36" s="21"/>
      <c r="QQD36" s="21"/>
      <c r="QQE36" s="21"/>
      <c r="QQF36" s="21"/>
      <c r="QQG36" s="21"/>
      <c r="QQH36" s="21"/>
      <c r="QQI36" s="21"/>
      <c r="QQJ36" s="21"/>
      <c r="QQK36" s="21"/>
      <c r="QQL36" s="21"/>
      <c r="QQM36" s="21"/>
      <c r="QQN36" s="21"/>
      <c r="QQO36" s="21"/>
      <c r="QQP36" s="21"/>
      <c r="QQQ36" s="21"/>
      <c r="QQR36" s="21"/>
      <c r="QQS36" s="21"/>
      <c r="QQT36" s="21"/>
      <c r="QQU36" s="21"/>
      <c r="QQV36" s="21"/>
      <c r="QQW36" s="21"/>
      <c r="QQX36" s="21"/>
      <c r="QQY36" s="21"/>
      <c r="QQZ36" s="21"/>
      <c r="QRA36" s="21"/>
      <c r="QRB36" s="21"/>
      <c r="QRC36" s="21"/>
      <c r="QRD36" s="21"/>
      <c r="QRE36" s="21"/>
      <c r="QRF36" s="21"/>
      <c r="QRG36" s="21"/>
      <c r="QRH36" s="21"/>
      <c r="QRI36" s="21"/>
      <c r="QRJ36" s="21"/>
      <c r="QRK36" s="21"/>
      <c r="QRL36" s="21"/>
      <c r="QRM36" s="21"/>
      <c r="QRN36" s="21"/>
      <c r="QRO36" s="21"/>
      <c r="QRP36" s="21"/>
      <c r="QRQ36" s="21"/>
      <c r="QRR36" s="21"/>
      <c r="QRS36" s="21"/>
      <c r="QRT36" s="21"/>
      <c r="QRU36" s="21"/>
      <c r="QRV36" s="21"/>
      <c r="QRW36" s="21"/>
      <c r="QRX36" s="21"/>
      <c r="QRY36" s="21"/>
      <c r="QRZ36" s="21"/>
      <c r="QSA36" s="21"/>
      <c r="QSB36" s="21"/>
      <c r="QSC36" s="21"/>
      <c r="QSD36" s="21"/>
      <c r="QSE36" s="21"/>
      <c r="QSF36" s="21"/>
      <c r="QSG36" s="21"/>
      <c r="QSH36" s="21"/>
      <c r="QSI36" s="21"/>
      <c r="QSJ36" s="21"/>
      <c r="QSK36" s="21"/>
      <c r="QSL36" s="21"/>
      <c r="QSM36" s="21"/>
      <c r="QSN36" s="21"/>
      <c r="QSO36" s="21"/>
      <c r="QSP36" s="21"/>
      <c r="QSQ36" s="21"/>
      <c r="QSR36" s="21"/>
      <c r="QSS36" s="21"/>
      <c r="QST36" s="21"/>
      <c r="QSU36" s="21"/>
      <c r="QSV36" s="21"/>
      <c r="QSW36" s="21"/>
      <c r="QSX36" s="21"/>
      <c r="QSY36" s="21"/>
      <c r="QSZ36" s="21"/>
      <c r="QTA36" s="21"/>
      <c r="QTB36" s="21"/>
      <c r="QTC36" s="21"/>
      <c r="QTD36" s="21"/>
      <c r="QTE36" s="21"/>
      <c r="QTF36" s="21"/>
      <c r="QTG36" s="21"/>
      <c r="QTH36" s="21"/>
      <c r="QTI36" s="21"/>
      <c r="QTJ36" s="21"/>
      <c r="QTK36" s="21"/>
      <c r="QTL36" s="21"/>
      <c r="QTM36" s="21"/>
      <c r="QTN36" s="21"/>
      <c r="QTO36" s="21"/>
      <c r="QTP36" s="21"/>
      <c r="QTQ36" s="21"/>
      <c r="QTR36" s="21"/>
      <c r="QTS36" s="21"/>
      <c r="QTT36" s="21"/>
      <c r="QTU36" s="21"/>
      <c r="QTV36" s="21"/>
      <c r="QTW36" s="21"/>
      <c r="QTX36" s="21"/>
      <c r="QTY36" s="21"/>
      <c r="QTZ36" s="21"/>
      <c r="QUA36" s="21"/>
      <c r="QUB36" s="21"/>
      <c r="QUC36" s="21"/>
      <c r="QUD36" s="21"/>
      <c r="QUE36" s="21"/>
      <c r="QUF36" s="21"/>
      <c r="QUG36" s="21"/>
      <c r="QUH36" s="21"/>
      <c r="QUI36" s="21"/>
      <c r="QUJ36" s="21"/>
      <c r="QUK36" s="21"/>
      <c r="QUL36" s="21"/>
      <c r="QUM36" s="21"/>
      <c r="QUN36" s="21"/>
      <c r="QUO36" s="21"/>
      <c r="QUP36" s="21"/>
      <c r="QUQ36" s="21"/>
      <c r="QUR36" s="21"/>
      <c r="QUS36" s="21"/>
      <c r="QUT36" s="21"/>
      <c r="QUU36" s="21"/>
      <c r="QUV36" s="21"/>
      <c r="QUW36" s="21"/>
      <c r="QUX36" s="21"/>
      <c r="QUY36" s="21"/>
      <c r="QUZ36" s="21"/>
      <c r="QVA36" s="21"/>
      <c r="QVB36" s="21"/>
      <c r="QVC36" s="21"/>
      <c r="QVD36" s="21"/>
      <c r="QVE36" s="21"/>
      <c r="QVF36" s="21"/>
      <c r="QVG36" s="21"/>
      <c r="QVH36" s="21"/>
      <c r="QVI36" s="21"/>
      <c r="QVJ36" s="21"/>
      <c r="QVK36" s="21"/>
      <c r="QVL36" s="21"/>
      <c r="QVM36" s="21"/>
      <c r="QVN36" s="21"/>
      <c r="QVO36" s="21"/>
      <c r="QVP36" s="21"/>
      <c r="QVQ36" s="21"/>
      <c r="QVR36" s="21"/>
      <c r="QVS36" s="21"/>
      <c r="QVT36" s="21"/>
      <c r="QVU36" s="21"/>
      <c r="QVV36" s="21"/>
      <c r="QVW36" s="21"/>
      <c r="QVX36" s="21"/>
      <c r="QVY36" s="21"/>
      <c r="QVZ36" s="21"/>
      <c r="QWA36" s="21"/>
      <c r="QWB36" s="21"/>
      <c r="QWC36" s="21"/>
      <c r="QWD36" s="21"/>
      <c r="QWE36" s="21"/>
      <c r="QWF36" s="21"/>
      <c r="QWG36" s="21"/>
      <c r="QWH36" s="21"/>
      <c r="QWI36" s="21"/>
      <c r="QWJ36" s="21"/>
      <c r="QWK36" s="21"/>
      <c r="QWL36" s="21"/>
      <c r="QWM36" s="21"/>
      <c r="QWN36" s="21"/>
      <c r="QWO36" s="21"/>
      <c r="QWP36" s="21"/>
      <c r="QWQ36" s="21"/>
      <c r="QWR36" s="21"/>
      <c r="QWS36" s="21"/>
      <c r="QWT36" s="21"/>
      <c r="QWU36" s="21"/>
      <c r="QWV36" s="21"/>
      <c r="QWW36" s="21"/>
      <c r="QWX36" s="21"/>
      <c r="QWY36" s="21"/>
      <c r="QWZ36" s="21"/>
      <c r="QXA36" s="21"/>
      <c r="QXB36" s="21"/>
      <c r="QXC36" s="21"/>
      <c r="QXD36" s="21"/>
      <c r="QXE36" s="21"/>
      <c r="QXF36" s="21"/>
      <c r="QXG36" s="21"/>
      <c r="QXH36" s="21"/>
      <c r="QXI36" s="21"/>
      <c r="QXJ36" s="21"/>
      <c r="QXK36" s="21"/>
      <c r="QXL36" s="21"/>
      <c r="QXM36" s="21"/>
      <c r="QXN36" s="21"/>
      <c r="QXO36" s="21"/>
      <c r="QXP36" s="21"/>
      <c r="QXQ36" s="21"/>
      <c r="QXR36" s="21"/>
      <c r="QXS36" s="21"/>
      <c r="QXT36" s="21"/>
      <c r="QXU36" s="21"/>
      <c r="QXV36" s="21"/>
      <c r="QXW36" s="21"/>
      <c r="QXX36" s="21"/>
      <c r="QXY36" s="21"/>
      <c r="QXZ36" s="21"/>
      <c r="QYA36" s="21"/>
      <c r="QYB36" s="21"/>
      <c r="QYC36" s="21"/>
      <c r="QYD36" s="21"/>
      <c r="QYE36" s="21"/>
      <c r="QYF36" s="21"/>
      <c r="QYG36" s="21"/>
      <c r="QYH36" s="21"/>
      <c r="QYI36" s="21"/>
      <c r="QYJ36" s="21"/>
      <c r="QYK36" s="21"/>
      <c r="QYL36" s="21"/>
      <c r="QYM36" s="21"/>
      <c r="QYN36" s="21"/>
      <c r="QYO36" s="21"/>
      <c r="QYP36" s="21"/>
      <c r="QYQ36" s="21"/>
      <c r="QYR36" s="21"/>
      <c r="QYS36" s="21"/>
      <c r="QYT36" s="21"/>
      <c r="QYU36" s="21"/>
      <c r="QYV36" s="21"/>
      <c r="QYW36" s="21"/>
      <c r="QYX36" s="21"/>
      <c r="QYY36" s="21"/>
      <c r="QYZ36" s="21"/>
      <c r="QZA36" s="21"/>
      <c r="QZB36" s="21"/>
      <c r="QZC36" s="21"/>
      <c r="QZD36" s="21"/>
      <c r="QZE36" s="21"/>
      <c r="QZF36" s="21"/>
      <c r="QZG36" s="21"/>
      <c r="QZH36" s="21"/>
      <c r="QZI36" s="21"/>
      <c r="QZJ36" s="21"/>
      <c r="QZK36" s="21"/>
      <c r="QZL36" s="21"/>
      <c r="QZM36" s="21"/>
      <c r="QZN36" s="21"/>
      <c r="QZO36" s="21"/>
      <c r="QZP36" s="21"/>
      <c r="QZQ36" s="21"/>
      <c r="QZR36" s="21"/>
      <c r="QZS36" s="21"/>
      <c r="QZT36" s="21"/>
      <c r="QZU36" s="21"/>
      <c r="QZV36" s="21"/>
      <c r="QZW36" s="21"/>
      <c r="QZX36" s="21"/>
      <c r="QZY36" s="21"/>
      <c r="QZZ36" s="21"/>
      <c r="RAA36" s="21"/>
      <c r="RAB36" s="21"/>
      <c r="RAC36" s="21"/>
      <c r="RAD36" s="21"/>
      <c r="RAE36" s="21"/>
      <c r="RAF36" s="21"/>
      <c r="RAG36" s="21"/>
      <c r="RAH36" s="21"/>
      <c r="RAI36" s="21"/>
      <c r="RAJ36" s="21"/>
      <c r="RAK36" s="21"/>
      <c r="RAL36" s="21"/>
      <c r="RAM36" s="21"/>
      <c r="RAN36" s="21"/>
      <c r="RAO36" s="21"/>
      <c r="RAP36" s="21"/>
      <c r="RAQ36" s="21"/>
      <c r="RAR36" s="21"/>
      <c r="RAS36" s="21"/>
      <c r="RAT36" s="21"/>
      <c r="RAU36" s="21"/>
      <c r="RAV36" s="21"/>
      <c r="RAW36" s="21"/>
      <c r="RAX36" s="21"/>
      <c r="RAY36" s="21"/>
      <c r="RAZ36" s="21"/>
      <c r="RBA36" s="21"/>
      <c r="RBB36" s="21"/>
      <c r="RBC36" s="21"/>
      <c r="RBD36" s="21"/>
      <c r="RBE36" s="21"/>
      <c r="RBF36" s="21"/>
      <c r="RBG36" s="21"/>
      <c r="RBH36" s="21"/>
      <c r="RBI36" s="21"/>
      <c r="RBJ36" s="21"/>
      <c r="RBK36" s="21"/>
      <c r="RBL36" s="21"/>
      <c r="RBM36" s="21"/>
      <c r="RBN36" s="21"/>
      <c r="RBO36" s="21"/>
      <c r="RBP36" s="21"/>
      <c r="RBQ36" s="21"/>
      <c r="RBR36" s="21"/>
      <c r="RBS36" s="21"/>
      <c r="RBT36" s="21"/>
      <c r="RBU36" s="21"/>
      <c r="RBV36" s="21"/>
      <c r="RBW36" s="21"/>
      <c r="RBX36" s="21"/>
      <c r="RBY36" s="21"/>
      <c r="RBZ36" s="21"/>
      <c r="RCA36" s="21"/>
      <c r="RCB36" s="21"/>
      <c r="RCC36" s="21"/>
      <c r="RCD36" s="21"/>
      <c r="RCE36" s="21"/>
      <c r="RCF36" s="21"/>
      <c r="RCG36" s="21"/>
      <c r="RCH36" s="21"/>
      <c r="RCI36" s="21"/>
      <c r="RCJ36" s="21"/>
      <c r="RCK36" s="21"/>
      <c r="RCL36" s="21"/>
      <c r="RCM36" s="21"/>
      <c r="RCN36" s="21"/>
      <c r="RCO36" s="21"/>
      <c r="RCP36" s="21"/>
      <c r="RCQ36" s="21"/>
      <c r="RCR36" s="21"/>
      <c r="RCS36" s="21"/>
      <c r="RCT36" s="21"/>
      <c r="RCU36" s="21"/>
      <c r="RCV36" s="21"/>
      <c r="RCW36" s="21"/>
      <c r="RCX36" s="21"/>
      <c r="RCY36" s="21"/>
      <c r="RCZ36" s="21"/>
      <c r="RDA36" s="21"/>
      <c r="RDB36" s="21"/>
      <c r="RDC36" s="21"/>
      <c r="RDD36" s="21"/>
      <c r="RDE36" s="21"/>
      <c r="RDF36" s="21"/>
      <c r="RDG36" s="21"/>
      <c r="RDH36" s="21"/>
      <c r="RDI36" s="21"/>
      <c r="RDJ36" s="21"/>
      <c r="RDK36" s="21"/>
      <c r="RDL36" s="21"/>
      <c r="RDM36" s="21"/>
      <c r="RDN36" s="21"/>
      <c r="RDO36" s="21"/>
      <c r="RDP36" s="21"/>
      <c r="RDQ36" s="21"/>
      <c r="RDR36" s="21"/>
      <c r="RDS36" s="21"/>
      <c r="RDT36" s="21"/>
      <c r="RDU36" s="21"/>
      <c r="RDV36" s="21"/>
      <c r="RDW36" s="21"/>
      <c r="RDX36" s="21"/>
      <c r="RDY36" s="21"/>
      <c r="RDZ36" s="21"/>
      <c r="REA36" s="21"/>
      <c r="REB36" s="21"/>
      <c r="REC36" s="21"/>
      <c r="RED36" s="21"/>
      <c r="REE36" s="21"/>
      <c r="REF36" s="21"/>
      <c r="REG36" s="21"/>
      <c r="REH36" s="21"/>
      <c r="REI36" s="21"/>
      <c r="REJ36" s="21"/>
      <c r="REK36" s="21"/>
      <c r="REL36" s="21"/>
      <c r="REM36" s="21"/>
      <c r="REN36" s="21"/>
      <c r="REO36" s="21"/>
      <c r="REP36" s="21"/>
      <c r="REQ36" s="21"/>
      <c r="RER36" s="21"/>
      <c r="RES36" s="21"/>
      <c r="RET36" s="21"/>
      <c r="REU36" s="21"/>
      <c r="REV36" s="21"/>
      <c r="REW36" s="21"/>
      <c r="REX36" s="21"/>
      <c r="REY36" s="21"/>
      <c r="REZ36" s="21"/>
      <c r="RFA36" s="21"/>
      <c r="RFB36" s="21"/>
      <c r="RFC36" s="21"/>
      <c r="RFD36" s="21"/>
      <c r="RFE36" s="21"/>
      <c r="RFF36" s="21"/>
      <c r="RFG36" s="21"/>
      <c r="RFH36" s="21"/>
      <c r="RFI36" s="21"/>
      <c r="RFJ36" s="21"/>
      <c r="RFK36" s="21"/>
      <c r="RFL36" s="21"/>
      <c r="RFM36" s="21"/>
      <c r="RFN36" s="21"/>
      <c r="RFO36" s="21"/>
      <c r="RFP36" s="21"/>
      <c r="RFQ36" s="21"/>
      <c r="RFR36" s="21"/>
      <c r="RFS36" s="21"/>
      <c r="RFT36" s="21"/>
      <c r="RFU36" s="21"/>
      <c r="RFV36" s="21"/>
      <c r="RFW36" s="21"/>
      <c r="RFX36" s="21"/>
      <c r="RFY36" s="21"/>
      <c r="RFZ36" s="21"/>
      <c r="RGA36" s="21"/>
      <c r="RGB36" s="21"/>
      <c r="RGC36" s="21"/>
      <c r="RGD36" s="21"/>
      <c r="RGE36" s="21"/>
      <c r="RGF36" s="21"/>
      <c r="RGG36" s="21"/>
      <c r="RGH36" s="21"/>
      <c r="RGI36" s="21"/>
      <c r="RGJ36" s="21"/>
      <c r="RGK36" s="21"/>
      <c r="RGL36" s="21"/>
      <c r="RGM36" s="21"/>
      <c r="RGN36" s="21"/>
      <c r="RGO36" s="21"/>
      <c r="RGP36" s="21"/>
      <c r="RGQ36" s="21"/>
      <c r="RGR36" s="21"/>
      <c r="RGS36" s="21"/>
      <c r="RGT36" s="21"/>
      <c r="RGU36" s="21"/>
      <c r="RGV36" s="21"/>
      <c r="RGW36" s="21"/>
      <c r="RGX36" s="21"/>
      <c r="RGY36" s="21"/>
      <c r="RGZ36" s="21"/>
      <c r="RHA36" s="21"/>
      <c r="RHB36" s="21"/>
      <c r="RHC36" s="21"/>
      <c r="RHD36" s="21"/>
      <c r="RHE36" s="21"/>
      <c r="RHF36" s="21"/>
      <c r="RHG36" s="21"/>
      <c r="RHH36" s="21"/>
      <c r="RHI36" s="21"/>
      <c r="RHJ36" s="21"/>
      <c r="RHK36" s="21"/>
      <c r="RHL36" s="21"/>
      <c r="RHM36" s="21"/>
      <c r="RHN36" s="21"/>
      <c r="RHO36" s="21"/>
      <c r="RHP36" s="21"/>
      <c r="RHQ36" s="21"/>
      <c r="RHR36" s="21"/>
      <c r="RHS36" s="21"/>
      <c r="RHT36" s="21"/>
      <c r="RHU36" s="21"/>
      <c r="RHV36" s="21"/>
      <c r="RHW36" s="21"/>
      <c r="RHX36" s="21"/>
      <c r="RHY36" s="21"/>
      <c r="RHZ36" s="21"/>
      <c r="RIA36" s="21"/>
      <c r="RIB36" s="21"/>
      <c r="RIC36" s="21"/>
      <c r="RID36" s="21"/>
      <c r="RIE36" s="21"/>
      <c r="RIF36" s="21"/>
      <c r="RIG36" s="21"/>
      <c r="RIH36" s="21"/>
      <c r="RII36" s="21"/>
      <c r="RIJ36" s="21"/>
      <c r="RIK36" s="21"/>
      <c r="RIL36" s="21"/>
      <c r="RIM36" s="21"/>
      <c r="RIN36" s="21"/>
      <c r="RIO36" s="21"/>
      <c r="RIP36" s="21"/>
      <c r="RIQ36" s="21"/>
      <c r="RIR36" s="21"/>
      <c r="RIS36" s="21"/>
      <c r="RIT36" s="21"/>
      <c r="RIU36" s="21"/>
      <c r="RIV36" s="21"/>
      <c r="RIW36" s="21"/>
      <c r="RIX36" s="21"/>
      <c r="RIY36" s="21"/>
      <c r="RIZ36" s="21"/>
      <c r="RJA36" s="21"/>
      <c r="RJB36" s="21"/>
      <c r="RJC36" s="21"/>
      <c r="RJD36" s="21"/>
      <c r="RJE36" s="21"/>
      <c r="RJF36" s="21"/>
      <c r="RJG36" s="21"/>
      <c r="RJH36" s="21"/>
      <c r="RJI36" s="21"/>
      <c r="RJJ36" s="21"/>
      <c r="RJK36" s="21"/>
      <c r="RJL36" s="21"/>
      <c r="RJM36" s="21"/>
      <c r="RJN36" s="21"/>
      <c r="RJO36" s="21"/>
      <c r="RJP36" s="21"/>
      <c r="RJQ36" s="21"/>
      <c r="RJR36" s="21"/>
      <c r="RJS36" s="21"/>
      <c r="RJT36" s="21"/>
      <c r="RJU36" s="21"/>
      <c r="RJV36" s="21"/>
      <c r="RJW36" s="21"/>
      <c r="RJX36" s="21"/>
      <c r="RJY36" s="21"/>
      <c r="RJZ36" s="21"/>
      <c r="RKA36" s="21"/>
      <c r="RKB36" s="21"/>
      <c r="RKC36" s="21"/>
      <c r="RKD36" s="21"/>
      <c r="RKE36" s="21"/>
      <c r="RKF36" s="21"/>
      <c r="RKG36" s="21"/>
      <c r="RKH36" s="21"/>
      <c r="RKI36" s="21"/>
      <c r="RKJ36" s="21"/>
      <c r="RKK36" s="21"/>
      <c r="RKL36" s="21"/>
      <c r="RKM36" s="21"/>
      <c r="RKN36" s="21"/>
      <c r="RKO36" s="21"/>
      <c r="RKP36" s="21"/>
      <c r="RKQ36" s="21"/>
      <c r="RKR36" s="21"/>
      <c r="RKS36" s="21"/>
      <c r="RKT36" s="21"/>
      <c r="RKU36" s="21"/>
      <c r="RKV36" s="21"/>
      <c r="RKW36" s="21"/>
      <c r="RKX36" s="21"/>
      <c r="RKY36" s="21"/>
      <c r="RKZ36" s="21"/>
      <c r="RLA36" s="21"/>
      <c r="RLB36" s="21"/>
      <c r="RLC36" s="21"/>
      <c r="RLD36" s="21"/>
      <c r="RLE36" s="21"/>
      <c r="RLF36" s="21"/>
      <c r="RLG36" s="21"/>
      <c r="RLH36" s="21"/>
      <c r="RLI36" s="21"/>
      <c r="RLJ36" s="21"/>
      <c r="RLK36" s="21"/>
      <c r="RLL36" s="21"/>
      <c r="RLM36" s="21"/>
      <c r="RLN36" s="21"/>
      <c r="RLO36" s="21"/>
      <c r="RLP36" s="21"/>
      <c r="RLQ36" s="21"/>
      <c r="RLR36" s="21"/>
      <c r="RLS36" s="21"/>
      <c r="RLT36" s="21"/>
      <c r="RLU36" s="21"/>
      <c r="RLV36" s="21"/>
      <c r="RLW36" s="21"/>
      <c r="RLX36" s="21"/>
      <c r="RLY36" s="21"/>
      <c r="RLZ36" s="21"/>
      <c r="RMA36" s="21"/>
      <c r="RMB36" s="21"/>
      <c r="RMC36" s="21"/>
      <c r="RMD36" s="21"/>
      <c r="RME36" s="21"/>
      <c r="RMF36" s="21"/>
      <c r="RMG36" s="21"/>
      <c r="RMH36" s="21"/>
      <c r="RMI36" s="21"/>
      <c r="RMJ36" s="21"/>
      <c r="RMK36" s="21"/>
      <c r="RML36" s="21"/>
      <c r="RMM36" s="21"/>
      <c r="RMN36" s="21"/>
      <c r="RMO36" s="21"/>
      <c r="RMP36" s="21"/>
      <c r="RMQ36" s="21"/>
      <c r="RMR36" s="21"/>
      <c r="RMS36" s="21"/>
      <c r="RMT36" s="21"/>
      <c r="RMU36" s="21"/>
      <c r="RMV36" s="21"/>
      <c r="RMW36" s="21"/>
      <c r="RMX36" s="21"/>
      <c r="RMY36" s="21"/>
      <c r="RMZ36" s="21"/>
      <c r="RNA36" s="21"/>
      <c r="RNB36" s="21"/>
      <c r="RNC36" s="21"/>
      <c r="RND36" s="21"/>
      <c r="RNE36" s="21"/>
      <c r="RNF36" s="21"/>
      <c r="RNG36" s="21"/>
      <c r="RNH36" s="21"/>
      <c r="RNI36" s="21"/>
      <c r="RNJ36" s="21"/>
      <c r="RNK36" s="21"/>
      <c r="RNL36" s="21"/>
      <c r="RNM36" s="21"/>
      <c r="RNN36" s="21"/>
      <c r="RNO36" s="21"/>
      <c r="RNP36" s="21"/>
      <c r="RNQ36" s="21"/>
      <c r="RNR36" s="21"/>
      <c r="RNS36" s="21"/>
      <c r="RNT36" s="21"/>
      <c r="RNU36" s="21"/>
      <c r="RNV36" s="21"/>
      <c r="RNW36" s="21"/>
      <c r="RNX36" s="21"/>
      <c r="RNY36" s="21"/>
      <c r="RNZ36" s="21"/>
      <c r="ROA36" s="21"/>
      <c r="ROB36" s="21"/>
      <c r="ROC36" s="21"/>
      <c r="ROD36" s="21"/>
      <c r="ROE36" s="21"/>
      <c r="ROF36" s="21"/>
      <c r="ROG36" s="21"/>
      <c r="ROH36" s="21"/>
      <c r="ROI36" s="21"/>
      <c r="ROJ36" s="21"/>
      <c r="ROK36" s="21"/>
      <c r="ROL36" s="21"/>
      <c r="ROM36" s="21"/>
      <c r="RON36" s="21"/>
      <c r="ROO36" s="21"/>
      <c r="ROP36" s="21"/>
      <c r="ROQ36" s="21"/>
      <c r="ROR36" s="21"/>
      <c r="ROS36" s="21"/>
      <c r="ROT36" s="21"/>
      <c r="ROU36" s="21"/>
      <c r="ROV36" s="21"/>
      <c r="ROW36" s="21"/>
      <c r="ROX36" s="21"/>
      <c r="ROY36" s="21"/>
      <c r="ROZ36" s="21"/>
      <c r="RPA36" s="21"/>
      <c r="RPB36" s="21"/>
      <c r="RPC36" s="21"/>
      <c r="RPD36" s="21"/>
      <c r="RPE36" s="21"/>
      <c r="RPF36" s="21"/>
      <c r="RPG36" s="21"/>
      <c r="RPH36" s="21"/>
      <c r="RPI36" s="21"/>
      <c r="RPJ36" s="21"/>
      <c r="RPK36" s="21"/>
      <c r="RPL36" s="21"/>
      <c r="RPM36" s="21"/>
      <c r="RPN36" s="21"/>
      <c r="RPO36" s="21"/>
      <c r="RPP36" s="21"/>
      <c r="RPQ36" s="21"/>
      <c r="RPR36" s="21"/>
      <c r="RPS36" s="21"/>
      <c r="RPT36" s="21"/>
      <c r="RPU36" s="21"/>
      <c r="RPV36" s="21"/>
      <c r="RPW36" s="21"/>
      <c r="RPX36" s="21"/>
      <c r="RPY36" s="21"/>
      <c r="RPZ36" s="21"/>
      <c r="RQA36" s="21"/>
      <c r="RQB36" s="21"/>
      <c r="RQC36" s="21"/>
      <c r="RQD36" s="21"/>
      <c r="RQE36" s="21"/>
      <c r="RQF36" s="21"/>
      <c r="RQG36" s="21"/>
      <c r="RQH36" s="21"/>
      <c r="RQI36" s="21"/>
      <c r="RQJ36" s="21"/>
      <c r="RQK36" s="21"/>
      <c r="RQL36" s="21"/>
      <c r="RQM36" s="21"/>
      <c r="RQN36" s="21"/>
      <c r="RQO36" s="21"/>
      <c r="RQP36" s="21"/>
      <c r="RQQ36" s="21"/>
      <c r="RQR36" s="21"/>
      <c r="RQS36" s="21"/>
      <c r="RQT36" s="21"/>
      <c r="RQU36" s="21"/>
      <c r="RQV36" s="21"/>
      <c r="RQW36" s="21"/>
      <c r="RQX36" s="21"/>
      <c r="RQY36" s="21"/>
      <c r="RQZ36" s="21"/>
      <c r="RRA36" s="21"/>
      <c r="RRB36" s="21"/>
      <c r="RRC36" s="21"/>
      <c r="RRD36" s="21"/>
      <c r="RRE36" s="21"/>
      <c r="RRF36" s="21"/>
      <c r="RRG36" s="21"/>
      <c r="RRH36" s="21"/>
      <c r="RRI36" s="21"/>
      <c r="RRJ36" s="21"/>
      <c r="RRK36" s="21"/>
      <c r="RRL36" s="21"/>
      <c r="RRM36" s="21"/>
      <c r="RRN36" s="21"/>
      <c r="RRO36" s="21"/>
      <c r="RRP36" s="21"/>
      <c r="RRQ36" s="21"/>
      <c r="RRR36" s="21"/>
      <c r="RRS36" s="21"/>
      <c r="RRT36" s="21"/>
      <c r="RRU36" s="21"/>
      <c r="RRV36" s="21"/>
      <c r="RRW36" s="21"/>
      <c r="RRX36" s="21"/>
      <c r="RRY36" s="21"/>
      <c r="RRZ36" s="21"/>
      <c r="RSA36" s="21"/>
      <c r="RSB36" s="21"/>
      <c r="RSC36" s="21"/>
      <c r="RSD36" s="21"/>
      <c r="RSE36" s="21"/>
      <c r="RSF36" s="21"/>
      <c r="RSG36" s="21"/>
      <c r="RSH36" s="21"/>
      <c r="RSI36" s="21"/>
      <c r="RSJ36" s="21"/>
      <c r="RSK36" s="21"/>
      <c r="RSL36" s="21"/>
      <c r="RSM36" s="21"/>
      <c r="RSN36" s="21"/>
      <c r="RSO36" s="21"/>
      <c r="RSP36" s="21"/>
      <c r="RSQ36" s="21"/>
      <c r="RSR36" s="21"/>
      <c r="RSS36" s="21"/>
      <c r="RST36" s="21"/>
      <c r="RSU36" s="21"/>
      <c r="RSV36" s="21"/>
      <c r="RSW36" s="21"/>
      <c r="RSX36" s="21"/>
      <c r="RSY36" s="21"/>
      <c r="RSZ36" s="21"/>
      <c r="RTA36" s="21"/>
      <c r="RTB36" s="21"/>
      <c r="RTC36" s="21"/>
      <c r="RTD36" s="21"/>
      <c r="RTE36" s="21"/>
      <c r="RTF36" s="21"/>
      <c r="RTG36" s="21"/>
      <c r="RTH36" s="21"/>
      <c r="RTI36" s="21"/>
      <c r="RTJ36" s="21"/>
      <c r="RTK36" s="21"/>
      <c r="RTL36" s="21"/>
      <c r="RTM36" s="21"/>
      <c r="RTN36" s="21"/>
      <c r="RTO36" s="21"/>
      <c r="RTP36" s="21"/>
      <c r="RTQ36" s="21"/>
      <c r="RTR36" s="21"/>
      <c r="RTS36" s="21"/>
      <c r="RTT36" s="21"/>
      <c r="RTU36" s="21"/>
      <c r="RTV36" s="21"/>
      <c r="RTW36" s="21"/>
      <c r="RTX36" s="21"/>
      <c r="RTY36" s="21"/>
      <c r="RTZ36" s="21"/>
      <c r="RUA36" s="21"/>
      <c r="RUB36" s="21"/>
      <c r="RUC36" s="21"/>
      <c r="RUD36" s="21"/>
      <c r="RUE36" s="21"/>
      <c r="RUF36" s="21"/>
      <c r="RUG36" s="21"/>
      <c r="RUH36" s="21"/>
      <c r="RUI36" s="21"/>
      <c r="RUJ36" s="21"/>
      <c r="RUK36" s="21"/>
      <c r="RUL36" s="21"/>
      <c r="RUM36" s="21"/>
      <c r="RUN36" s="21"/>
      <c r="RUO36" s="21"/>
      <c r="RUP36" s="21"/>
      <c r="RUQ36" s="21"/>
      <c r="RUR36" s="21"/>
      <c r="RUS36" s="21"/>
      <c r="RUT36" s="21"/>
      <c r="RUU36" s="21"/>
      <c r="RUV36" s="21"/>
      <c r="RUW36" s="21"/>
      <c r="RUX36" s="21"/>
      <c r="RUY36" s="21"/>
      <c r="RUZ36" s="21"/>
      <c r="RVA36" s="21"/>
      <c r="RVB36" s="21"/>
      <c r="RVC36" s="21"/>
      <c r="RVD36" s="21"/>
      <c r="RVE36" s="21"/>
      <c r="RVF36" s="21"/>
      <c r="RVG36" s="21"/>
      <c r="RVH36" s="21"/>
      <c r="RVI36" s="21"/>
      <c r="RVJ36" s="21"/>
      <c r="RVK36" s="21"/>
      <c r="RVL36" s="21"/>
      <c r="RVM36" s="21"/>
      <c r="RVN36" s="21"/>
      <c r="RVO36" s="21"/>
      <c r="RVP36" s="21"/>
      <c r="RVQ36" s="21"/>
      <c r="RVR36" s="21"/>
      <c r="RVS36" s="21"/>
      <c r="RVT36" s="21"/>
      <c r="RVU36" s="21"/>
      <c r="RVV36" s="21"/>
      <c r="RVW36" s="21"/>
      <c r="RVX36" s="21"/>
      <c r="RVY36" s="21"/>
      <c r="RVZ36" s="21"/>
      <c r="RWA36" s="21"/>
      <c r="RWB36" s="21"/>
      <c r="RWC36" s="21"/>
      <c r="RWD36" s="21"/>
      <c r="RWE36" s="21"/>
      <c r="RWF36" s="21"/>
      <c r="RWG36" s="21"/>
      <c r="RWH36" s="21"/>
      <c r="RWI36" s="21"/>
      <c r="RWJ36" s="21"/>
      <c r="RWK36" s="21"/>
      <c r="RWL36" s="21"/>
      <c r="RWM36" s="21"/>
      <c r="RWN36" s="21"/>
      <c r="RWO36" s="21"/>
      <c r="RWP36" s="21"/>
      <c r="RWQ36" s="21"/>
      <c r="RWR36" s="21"/>
      <c r="RWS36" s="21"/>
      <c r="RWT36" s="21"/>
      <c r="RWU36" s="21"/>
      <c r="RWV36" s="21"/>
      <c r="RWW36" s="21"/>
      <c r="RWX36" s="21"/>
      <c r="RWY36" s="21"/>
      <c r="RWZ36" s="21"/>
      <c r="RXA36" s="21"/>
      <c r="RXB36" s="21"/>
      <c r="RXC36" s="21"/>
      <c r="RXD36" s="21"/>
      <c r="RXE36" s="21"/>
      <c r="RXF36" s="21"/>
      <c r="RXG36" s="21"/>
      <c r="RXH36" s="21"/>
      <c r="RXI36" s="21"/>
      <c r="RXJ36" s="21"/>
      <c r="RXK36" s="21"/>
      <c r="RXL36" s="21"/>
      <c r="RXM36" s="21"/>
      <c r="RXN36" s="21"/>
      <c r="RXO36" s="21"/>
      <c r="RXP36" s="21"/>
      <c r="RXQ36" s="21"/>
      <c r="RXR36" s="21"/>
      <c r="RXS36" s="21"/>
      <c r="RXT36" s="21"/>
      <c r="RXU36" s="21"/>
      <c r="RXV36" s="21"/>
      <c r="RXW36" s="21"/>
      <c r="RXX36" s="21"/>
      <c r="RXY36" s="21"/>
      <c r="RXZ36" s="21"/>
      <c r="RYA36" s="21"/>
      <c r="RYB36" s="21"/>
      <c r="RYC36" s="21"/>
      <c r="RYD36" s="21"/>
      <c r="RYE36" s="21"/>
      <c r="RYF36" s="21"/>
      <c r="RYG36" s="21"/>
      <c r="RYH36" s="21"/>
      <c r="RYI36" s="21"/>
      <c r="RYJ36" s="21"/>
      <c r="RYK36" s="21"/>
      <c r="RYL36" s="21"/>
      <c r="RYM36" s="21"/>
      <c r="RYN36" s="21"/>
      <c r="RYO36" s="21"/>
      <c r="RYP36" s="21"/>
      <c r="RYQ36" s="21"/>
      <c r="RYR36" s="21"/>
      <c r="RYS36" s="21"/>
      <c r="RYT36" s="21"/>
      <c r="RYU36" s="21"/>
      <c r="RYV36" s="21"/>
      <c r="RYW36" s="21"/>
      <c r="RYX36" s="21"/>
      <c r="RYY36" s="21"/>
      <c r="RYZ36" s="21"/>
      <c r="RZA36" s="21"/>
      <c r="RZB36" s="21"/>
      <c r="RZC36" s="21"/>
      <c r="RZD36" s="21"/>
      <c r="RZE36" s="21"/>
      <c r="RZF36" s="21"/>
      <c r="RZG36" s="21"/>
      <c r="RZH36" s="21"/>
      <c r="RZI36" s="21"/>
      <c r="RZJ36" s="21"/>
      <c r="RZK36" s="21"/>
      <c r="RZL36" s="21"/>
      <c r="RZM36" s="21"/>
      <c r="RZN36" s="21"/>
      <c r="RZO36" s="21"/>
      <c r="RZP36" s="21"/>
      <c r="RZQ36" s="21"/>
      <c r="RZR36" s="21"/>
      <c r="RZS36" s="21"/>
      <c r="RZT36" s="21"/>
      <c r="RZU36" s="21"/>
      <c r="RZV36" s="21"/>
      <c r="RZW36" s="21"/>
      <c r="RZX36" s="21"/>
      <c r="RZY36" s="21"/>
      <c r="RZZ36" s="21"/>
      <c r="SAA36" s="21"/>
      <c r="SAB36" s="21"/>
      <c r="SAC36" s="21"/>
      <c r="SAD36" s="21"/>
      <c r="SAE36" s="21"/>
      <c r="SAF36" s="21"/>
      <c r="SAG36" s="21"/>
      <c r="SAH36" s="21"/>
      <c r="SAI36" s="21"/>
      <c r="SAJ36" s="21"/>
      <c r="SAK36" s="21"/>
      <c r="SAL36" s="21"/>
      <c r="SAM36" s="21"/>
      <c r="SAN36" s="21"/>
      <c r="SAO36" s="21"/>
      <c r="SAP36" s="21"/>
      <c r="SAQ36" s="21"/>
      <c r="SAR36" s="21"/>
      <c r="SAS36" s="21"/>
      <c r="SAT36" s="21"/>
      <c r="SAU36" s="21"/>
      <c r="SAV36" s="21"/>
      <c r="SAW36" s="21"/>
      <c r="SAX36" s="21"/>
      <c r="SAY36" s="21"/>
      <c r="SAZ36" s="21"/>
      <c r="SBA36" s="21"/>
      <c r="SBB36" s="21"/>
      <c r="SBC36" s="21"/>
      <c r="SBD36" s="21"/>
      <c r="SBE36" s="21"/>
      <c r="SBF36" s="21"/>
      <c r="SBG36" s="21"/>
      <c r="SBH36" s="21"/>
      <c r="SBI36" s="21"/>
      <c r="SBJ36" s="21"/>
      <c r="SBK36" s="21"/>
      <c r="SBL36" s="21"/>
      <c r="SBM36" s="21"/>
      <c r="SBN36" s="21"/>
      <c r="SBO36" s="21"/>
      <c r="SBP36" s="21"/>
      <c r="SBQ36" s="21"/>
      <c r="SBR36" s="21"/>
      <c r="SBS36" s="21"/>
      <c r="SBT36" s="21"/>
      <c r="SBU36" s="21"/>
      <c r="SBV36" s="21"/>
      <c r="SBW36" s="21"/>
      <c r="SBX36" s="21"/>
      <c r="SBY36" s="21"/>
      <c r="SBZ36" s="21"/>
      <c r="SCA36" s="21"/>
      <c r="SCB36" s="21"/>
      <c r="SCC36" s="21"/>
      <c r="SCD36" s="21"/>
      <c r="SCE36" s="21"/>
      <c r="SCF36" s="21"/>
      <c r="SCG36" s="21"/>
      <c r="SCH36" s="21"/>
      <c r="SCI36" s="21"/>
      <c r="SCJ36" s="21"/>
      <c r="SCK36" s="21"/>
      <c r="SCL36" s="21"/>
      <c r="SCM36" s="21"/>
      <c r="SCN36" s="21"/>
      <c r="SCO36" s="21"/>
      <c r="SCP36" s="21"/>
      <c r="SCQ36" s="21"/>
      <c r="SCR36" s="21"/>
      <c r="SCS36" s="21"/>
      <c r="SCT36" s="21"/>
      <c r="SCU36" s="21"/>
      <c r="SCV36" s="21"/>
      <c r="SCW36" s="21"/>
      <c r="SCX36" s="21"/>
      <c r="SCY36" s="21"/>
      <c r="SCZ36" s="21"/>
      <c r="SDA36" s="21"/>
      <c r="SDB36" s="21"/>
      <c r="SDC36" s="21"/>
      <c r="SDD36" s="21"/>
      <c r="SDE36" s="21"/>
      <c r="SDF36" s="21"/>
      <c r="SDG36" s="21"/>
      <c r="SDH36" s="21"/>
      <c r="SDI36" s="21"/>
      <c r="SDJ36" s="21"/>
      <c r="SDK36" s="21"/>
      <c r="SDL36" s="21"/>
      <c r="SDM36" s="21"/>
      <c r="SDN36" s="21"/>
      <c r="SDO36" s="21"/>
      <c r="SDP36" s="21"/>
      <c r="SDQ36" s="21"/>
      <c r="SDR36" s="21"/>
      <c r="SDS36" s="21"/>
      <c r="SDT36" s="21"/>
      <c r="SDU36" s="21"/>
      <c r="SDV36" s="21"/>
      <c r="SDW36" s="21"/>
      <c r="SDX36" s="21"/>
      <c r="SDY36" s="21"/>
      <c r="SDZ36" s="21"/>
      <c r="SEA36" s="21"/>
      <c r="SEB36" s="21"/>
      <c r="SEC36" s="21"/>
      <c r="SED36" s="21"/>
      <c r="SEE36" s="21"/>
      <c r="SEF36" s="21"/>
      <c r="SEG36" s="21"/>
      <c r="SEH36" s="21"/>
      <c r="SEI36" s="21"/>
      <c r="SEJ36" s="21"/>
      <c r="SEK36" s="21"/>
      <c r="SEL36" s="21"/>
      <c r="SEM36" s="21"/>
      <c r="SEN36" s="21"/>
      <c r="SEO36" s="21"/>
      <c r="SEP36" s="21"/>
      <c r="SEQ36" s="21"/>
      <c r="SER36" s="21"/>
      <c r="SES36" s="21"/>
      <c r="SET36" s="21"/>
      <c r="SEU36" s="21"/>
      <c r="SEV36" s="21"/>
      <c r="SEW36" s="21"/>
      <c r="SEX36" s="21"/>
      <c r="SEY36" s="21"/>
      <c r="SEZ36" s="21"/>
      <c r="SFA36" s="21"/>
      <c r="SFB36" s="21"/>
      <c r="SFC36" s="21"/>
      <c r="SFD36" s="21"/>
      <c r="SFE36" s="21"/>
      <c r="SFF36" s="21"/>
      <c r="SFG36" s="21"/>
      <c r="SFH36" s="21"/>
      <c r="SFI36" s="21"/>
      <c r="SFJ36" s="21"/>
      <c r="SFK36" s="21"/>
      <c r="SFL36" s="21"/>
      <c r="SFM36" s="21"/>
      <c r="SFN36" s="21"/>
      <c r="SFO36" s="21"/>
      <c r="SFP36" s="21"/>
      <c r="SFQ36" s="21"/>
      <c r="SFR36" s="21"/>
      <c r="SFS36" s="21"/>
      <c r="SFT36" s="21"/>
      <c r="SFU36" s="21"/>
      <c r="SFV36" s="21"/>
      <c r="SFW36" s="21"/>
      <c r="SFX36" s="21"/>
      <c r="SFY36" s="21"/>
      <c r="SFZ36" s="21"/>
      <c r="SGA36" s="21"/>
      <c r="SGB36" s="21"/>
      <c r="SGC36" s="21"/>
      <c r="SGD36" s="21"/>
      <c r="SGE36" s="21"/>
      <c r="SGF36" s="21"/>
      <c r="SGG36" s="21"/>
      <c r="SGH36" s="21"/>
      <c r="SGI36" s="21"/>
      <c r="SGJ36" s="21"/>
      <c r="SGK36" s="21"/>
      <c r="SGL36" s="21"/>
      <c r="SGM36" s="21"/>
      <c r="SGN36" s="21"/>
      <c r="SGO36" s="21"/>
      <c r="SGP36" s="21"/>
      <c r="SGQ36" s="21"/>
      <c r="SGR36" s="21"/>
      <c r="SGS36" s="21"/>
      <c r="SGT36" s="21"/>
      <c r="SGU36" s="21"/>
      <c r="SGV36" s="21"/>
      <c r="SGW36" s="21"/>
      <c r="SGX36" s="21"/>
      <c r="SGY36" s="21"/>
      <c r="SGZ36" s="21"/>
      <c r="SHA36" s="21"/>
      <c r="SHB36" s="21"/>
      <c r="SHC36" s="21"/>
      <c r="SHD36" s="21"/>
      <c r="SHE36" s="21"/>
      <c r="SHF36" s="21"/>
      <c r="SHG36" s="21"/>
      <c r="SHH36" s="21"/>
      <c r="SHI36" s="21"/>
      <c r="SHJ36" s="21"/>
      <c r="SHK36" s="21"/>
      <c r="SHL36" s="21"/>
      <c r="SHM36" s="21"/>
      <c r="SHN36" s="21"/>
      <c r="SHO36" s="21"/>
      <c r="SHP36" s="21"/>
      <c r="SHQ36" s="21"/>
      <c r="SHR36" s="21"/>
      <c r="SHS36" s="21"/>
      <c r="SHT36" s="21"/>
      <c r="SHU36" s="21"/>
      <c r="SHV36" s="21"/>
      <c r="SHW36" s="21"/>
      <c r="SHX36" s="21"/>
      <c r="SHY36" s="21"/>
      <c r="SHZ36" s="21"/>
      <c r="SIA36" s="21"/>
      <c r="SIB36" s="21"/>
      <c r="SIC36" s="21"/>
      <c r="SID36" s="21"/>
      <c r="SIE36" s="21"/>
      <c r="SIF36" s="21"/>
      <c r="SIG36" s="21"/>
      <c r="SIH36" s="21"/>
      <c r="SII36" s="21"/>
      <c r="SIJ36" s="21"/>
      <c r="SIK36" s="21"/>
      <c r="SIL36" s="21"/>
      <c r="SIM36" s="21"/>
      <c r="SIN36" s="21"/>
      <c r="SIO36" s="21"/>
      <c r="SIP36" s="21"/>
      <c r="SIQ36" s="21"/>
      <c r="SIR36" s="21"/>
      <c r="SIS36" s="21"/>
      <c r="SIT36" s="21"/>
      <c r="SIU36" s="21"/>
      <c r="SIV36" s="21"/>
      <c r="SIW36" s="21"/>
      <c r="SIX36" s="21"/>
      <c r="SIY36" s="21"/>
      <c r="SIZ36" s="21"/>
      <c r="SJA36" s="21"/>
      <c r="SJB36" s="21"/>
      <c r="SJC36" s="21"/>
      <c r="SJD36" s="21"/>
      <c r="SJE36" s="21"/>
      <c r="SJF36" s="21"/>
      <c r="SJG36" s="21"/>
      <c r="SJH36" s="21"/>
      <c r="SJI36" s="21"/>
      <c r="SJJ36" s="21"/>
      <c r="SJK36" s="21"/>
      <c r="SJL36" s="21"/>
      <c r="SJM36" s="21"/>
      <c r="SJN36" s="21"/>
      <c r="SJO36" s="21"/>
      <c r="SJP36" s="21"/>
      <c r="SJQ36" s="21"/>
      <c r="SJR36" s="21"/>
      <c r="SJS36" s="21"/>
      <c r="SJT36" s="21"/>
      <c r="SJU36" s="21"/>
      <c r="SJV36" s="21"/>
      <c r="SJW36" s="21"/>
      <c r="SJX36" s="21"/>
      <c r="SJY36" s="21"/>
      <c r="SJZ36" s="21"/>
      <c r="SKA36" s="21"/>
      <c r="SKB36" s="21"/>
      <c r="SKC36" s="21"/>
      <c r="SKD36" s="21"/>
      <c r="SKE36" s="21"/>
      <c r="SKF36" s="21"/>
      <c r="SKG36" s="21"/>
      <c r="SKH36" s="21"/>
      <c r="SKI36" s="21"/>
      <c r="SKJ36" s="21"/>
      <c r="SKK36" s="21"/>
      <c r="SKL36" s="21"/>
      <c r="SKM36" s="21"/>
      <c r="SKN36" s="21"/>
      <c r="SKO36" s="21"/>
      <c r="SKP36" s="21"/>
      <c r="SKQ36" s="21"/>
      <c r="SKR36" s="21"/>
      <c r="SKS36" s="21"/>
      <c r="SKT36" s="21"/>
      <c r="SKU36" s="21"/>
      <c r="SKV36" s="21"/>
      <c r="SKW36" s="21"/>
      <c r="SKX36" s="21"/>
      <c r="SKY36" s="21"/>
      <c r="SKZ36" s="21"/>
      <c r="SLA36" s="21"/>
      <c r="SLB36" s="21"/>
      <c r="SLC36" s="21"/>
      <c r="SLD36" s="21"/>
      <c r="SLE36" s="21"/>
      <c r="SLF36" s="21"/>
      <c r="SLG36" s="21"/>
      <c r="SLH36" s="21"/>
      <c r="SLI36" s="21"/>
      <c r="SLJ36" s="21"/>
      <c r="SLK36" s="21"/>
      <c r="SLL36" s="21"/>
      <c r="SLM36" s="21"/>
      <c r="SLN36" s="21"/>
      <c r="SLO36" s="21"/>
      <c r="SLP36" s="21"/>
      <c r="SLQ36" s="21"/>
      <c r="SLR36" s="21"/>
      <c r="SLS36" s="21"/>
      <c r="SLT36" s="21"/>
      <c r="SLU36" s="21"/>
      <c r="SLV36" s="21"/>
      <c r="SLW36" s="21"/>
      <c r="SLX36" s="21"/>
      <c r="SLY36" s="21"/>
      <c r="SLZ36" s="21"/>
      <c r="SMA36" s="21"/>
      <c r="SMB36" s="21"/>
      <c r="SMC36" s="21"/>
      <c r="SMD36" s="21"/>
      <c r="SME36" s="21"/>
      <c r="SMF36" s="21"/>
      <c r="SMG36" s="21"/>
      <c r="SMH36" s="21"/>
      <c r="SMI36" s="21"/>
      <c r="SMJ36" s="21"/>
      <c r="SMK36" s="21"/>
      <c r="SML36" s="21"/>
      <c r="SMM36" s="21"/>
      <c r="SMN36" s="21"/>
      <c r="SMO36" s="21"/>
      <c r="SMP36" s="21"/>
      <c r="SMQ36" s="21"/>
      <c r="SMR36" s="21"/>
      <c r="SMS36" s="21"/>
      <c r="SMT36" s="21"/>
      <c r="SMU36" s="21"/>
      <c r="SMV36" s="21"/>
      <c r="SMW36" s="21"/>
      <c r="SMX36" s="21"/>
      <c r="SMY36" s="21"/>
      <c r="SMZ36" s="21"/>
      <c r="SNA36" s="21"/>
      <c r="SNB36" s="21"/>
      <c r="SNC36" s="21"/>
      <c r="SND36" s="21"/>
      <c r="SNE36" s="21"/>
      <c r="SNF36" s="21"/>
      <c r="SNG36" s="21"/>
      <c r="SNH36" s="21"/>
      <c r="SNI36" s="21"/>
      <c r="SNJ36" s="21"/>
      <c r="SNK36" s="21"/>
      <c r="SNL36" s="21"/>
      <c r="SNM36" s="21"/>
      <c r="SNN36" s="21"/>
      <c r="SNO36" s="21"/>
      <c r="SNP36" s="21"/>
      <c r="SNQ36" s="21"/>
      <c r="SNR36" s="21"/>
      <c r="SNS36" s="21"/>
      <c r="SNT36" s="21"/>
      <c r="SNU36" s="21"/>
      <c r="SNV36" s="21"/>
      <c r="SNW36" s="21"/>
      <c r="SNX36" s="21"/>
      <c r="SNY36" s="21"/>
      <c r="SNZ36" s="21"/>
      <c r="SOA36" s="21"/>
      <c r="SOB36" s="21"/>
      <c r="SOC36" s="21"/>
      <c r="SOD36" s="21"/>
      <c r="SOE36" s="21"/>
      <c r="SOF36" s="21"/>
      <c r="SOG36" s="21"/>
      <c r="SOH36" s="21"/>
      <c r="SOI36" s="21"/>
      <c r="SOJ36" s="21"/>
      <c r="SOK36" s="21"/>
      <c r="SOL36" s="21"/>
      <c r="SOM36" s="21"/>
      <c r="SON36" s="21"/>
      <c r="SOO36" s="21"/>
      <c r="SOP36" s="21"/>
      <c r="SOQ36" s="21"/>
      <c r="SOR36" s="21"/>
      <c r="SOS36" s="21"/>
      <c r="SOT36" s="21"/>
      <c r="SOU36" s="21"/>
      <c r="SOV36" s="21"/>
      <c r="SOW36" s="21"/>
      <c r="SOX36" s="21"/>
      <c r="SOY36" s="21"/>
      <c r="SOZ36" s="21"/>
      <c r="SPA36" s="21"/>
      <c r="SPB36" s="21"/>
      <c r="SPC36" s="21"/>
      <c r="SPD36" s="21"/>
      <c r="SPE36" s="21"/>
      <c r="SPF36" s="21"/>
      <c r="SPG36" s="21"/>
      <c r="SPH36" s="21"/>
      <c r="SPI36" s="21"/>
      <c r="SPJ36" s="21"/>
      <c r="SPK36" s="21"/>
      <c r="SPL36" s="21"/>
      <c r="SPM36" s="21"/>
      <c r="SPN36" s="21"/>
      <c r="SPO36" s="21"/>
      <c r="SPP36" s="21"/>
      <c r="SPQ36" s="21"/>
      <c r="SPR36" s="21"/>
      <c r="SPS36" s="21"/>
      <c r="SPT36" s="21"/>
      <c r="SPU36" s="21"/>
      <c r="SPV36" s="21"/>
      <c r="SPW36" s="21"/>
      <c r="SPX36" s="21"/>
      <c r="SPY36" s="21"/>
      <c r="SPZ36" s="21"/>
      <c r="SQA36" s="21"/>
      <c r="SQB36" s="21"/>
      <c r="SQC36" s="21"/>
      <c r="SQD36" s="21"/>
      <c r="SQE36" s="21"/>
      <c r="SQF36" s="21"/>
      <c r="SQG36" s="21"/>
      <c r="SQH36" s="21"/>
      <c r="SQI36" s="21"/>
      <c r="SQJ36" s="21"/>
      <c r="SQK36" s="21"/>
      <c r="SQL36" s="21"/>
      <c r="SQM36" s="21"/>
      <c r="SQN36" s="21"/>
      <c r="SQO36" s="21"/>
      <c r="SQP36" s="21"/>
      <c r="SQQ36" s="21"/>
      <c r="SQR36" s="21"/>
      <c r="SQS36" s="21"/>
      <c r="SQT36" s="21"/>
      <c r="SQU36" s="21"/>
      <c r="SQV36" s="21"/>
      <c r="SQW36" s="21"/>
      <c r="SQX36" s="21"/>
      <c r="SQY36" s="21"/>
      <c r="SQZ36" s="21"/>
      <c r="SRA36" s="21"/>
      <c r="SRB36" s="21"/>
      <c r="SRC36" s="21"/>
      <c r="SRD36" s="21"/>
      <c r="SRE36" s="21"/>
      <c r="SRF36" s="21"/>
      <c r="SRG36" s="21"/>
      <c r="SRH36" s="21"/>
      <c r="SRI36" s="21"/>
      <c r="SRJ36" s="21"/>
      <c r="SRK36" s="21"/>
      <c r="SRL36" s="21"/>
      <c r="SRM36" s="21"/>
      <c r="SRN36" s="21"/>
      <c r="SRO36" s="21"/>
      <c r="SRP36" s="21"/>
      <c r="SRQ36" s="21"/>
      <c r="SRR36" s="21"/>
      <c r="SRS36" s="21"/>
      <c r="SRT36" s="21"/>
      <c r="SRU36" s="21"/>
      <c r="SRV36" s="21"/>
      <c r="SRW36" s="21"/>
      <c r="SRX36" s="21"/>
      <c r="SRY36" s="21"/>
      <c r="SRZ36" s="21"/>
      <c r="SSA36" s="21"/>
      <c r="SSB36" s="21"/>
      <c r="SSC36" s="21"/>
      <c r="SSD36" s="21"/>
      <c r="SSE36" s="21"/>
      <c r="SSF36" s="21"/>
      <c r="SSG36" s="21"/>
      <c r="SSH36" s="21"/>
      <c r="SSI36" s="21"/>
      <c r="SSJ36" s="21"/>
      <c r="SSK36" s="21"/>
      <c r="SSL36" s="21"/>
      <c r="SSM36" s="21"/>
      <c r="SSN36" s="21"/>
      <c r="SSO36" s="21"/>
      <c r="SSP36" s="21"/>
      <c r="SSQ36" s="21"/>
      <c r="SSR36" s="21"/>
      <c r="SSS36" s="21"/>
      <c r="SST36" s="21"/>
      <c r="SSU36" s="21"/>
      <c r="SSV36" s="21"/>
      <c r="SSW36" s="21"/>
      <c r="SSX36" s="21"/>
      <c r="SSY36" s="21"/>
      <c r="SSZ36" s="21"/>
      <c r="STA36" s="21"/>
      <c r="STB36" s="21"/>
      <c r="STC36" s="21"/>
      <c r="STD36" s="21"/>
      <c r="STE36" s="21"/>
      <c r="STF36" s="21"/>
      <c r="STG36" s="21"/>
      <c r="STH36" s="21"/>
      <c r="STI36" s="21"/>
      <c r="STJ36" s="21"/>
      <c r="STK36" s="21"/>
      <c r="STL36" s="21"/>
      <c r="STM36" s="21"/>
      <c r="STN36" s="21"/>
      <c r="STO36" s="21"/>
      <c r="STP36" s="21"/>
      <c r="STQ36" s="21"/>
      <c r="STR36" s="21"/>
      <c r="STS36" s="21"/>
      <c r="STT36" s="21"/>
      <c r="STU36" s="21"/>
      <c r="STV36" s="21"/>
      <c r="STW36" s="21"/>
      <c r="STX36" s="21"/>
      <c r="STY36" s="21"/>
      <c r="STZ36" s="21"/>
      <c r="SUA36" s="21"/>
      <c r="SUB36" s="21"/>
      <c r="SUC36" s="21"/>
      <c r="SUD36" s="21"/>
      <c r="SUE36" s="21"/>
      <c r="SUF36" s="21"/>
      <c r="SUG36" s="21"/>
      <c r="SUH36" s="21"/>
      <c r="SUI36" s="21"/>
      <c r="SUJ36" s="21"/>
      <c r="SUK36" s="21"/>
      <c r="SUL36" s="21"/>
      <c r="SUM36" s="21"/>
      <c r="SUN36" s="21"/>
      <c r="SUO36" s="21"/>
      <c r="SUP36" s="21"/>
      <c r="SUQ36" s="21"/>
      <c r="SUR36" s="21"/>
      <c r="SUS36" s="21"/>
      <c r="SUT36" s="21"/>
      <c r="SUU36" s="21"/>
      <c r="SUV36" s="21"/>
      <c r="SUW36" s="21"/>
      <c r="SUX36" s="21"/>
      <c r="SUY36" s="21"/>
      <c r="SUZ36" s="21"/>
      <c r="SVA36" s="21"/>
      <c r="SVB36" s="21"/>
      <c r="SVC36" s="21"/>
      <c r="SVD36" s="21"/>
      <c r="SVE36" s="21"/>
      <c r="SVF36" s="21"/>
      <c r="SVG36" s="21"/>
      <c r="SVH36" s="21"/>
      <c r="SVI36" s="21"/>
      <c r="SVJ36" s="21"/>
      <c r="SVK36" s="21"/>
      <c r="SVL36" s="21"/>
      <c r="SVM36" s="21"/>
      <c r="SVN36" s="21"/>
      <c r="SVO36" s="21"/>
      <c r="SVP36" s="21"/>
      <c r="SVQ36" s="21"/>
      <c r="SVR36" s="21"/>
      <c r="SVS36" s="21"/>
      <c r="SVT36" s="21"/>
      <c r="SVU36" s="21"/>
      <c r="SVV36" s="21"/>
      <c r="SVW36" s="21"/>
      <c r="SVX36" s="21"/>
      <c r="SVY36" s="21"/>
      <c r="SVZ36" s="21"/>
      <c r="SWA36" s="21"/>
      <c r="SWB36" s="21"/>
      <c r="SWC36" s="21"/>
      <c r="SWD36" s="21"/>
      <c r="SWE36" s="21"/>
      <c r="SWF36" s="21"/>
      <c r="SWG36" s="21"/>
      <c r="SWH36" s="21"/>
      <c r="SWI36" s="21"/>
      <c r="SWJ36" s="21"/>
      <c r="SWK36" s="21"/>
      <c r="SWL36" s="21"/>
      <c r="SWM36" s="21"/>
      <c r="SWN36" s="21"/>
      <c r="SWO36" s="21"/>
      <c r="SWP36" s="21"/>
      <c r="SWQ36" s="21"/>
      <c r="SWR36" s="21"/>
      <c r="SWS36" s="21"/>
      <c r="SWT36" s="21"/>
      <c r="SWU36" s="21"/>
      <c r="SWV36" s="21"/>
      <c r="SWW36" s="21"/>
      <c r="SWX36" s="21"/>
      <c r="SWY36" s="21"/>
      <c r="SWZ36" s="21"/>
      <c r="SXA36" s="21"/>
      <c r="SXB36" s="21"/>
      <c r="SXC36" s="21"/>
      <c r="SXD36" s="21"/>
      <c r="SXE36" s="21"/>
      <c r="SXF36" s="21"/>
      <c r="SXG36" s="21"/>
      <c r="SXH36" s="21"/>
      <c r="SXI36" s="21"/>
      <c r="SXJ36" s="21"/>
      <c r="SXK36" s="21"/>
      <c r="SXL36" s="21"/>
      <c r="SXM36" s="21"/>
      <c r="SXN36" s="21"/>
      <c r="SXO36" s="21"/>
      <c r="SXP36" s="21"/>
      <c r="SXQ36" s="21"/>
      <c r="SXR36" s="21"/>
      <c r="SXS36" s="21"/>
      <c r="SXT36" s="21"/>
      <c r="SXU36" s="21"/>
      <c r="SXV36" s="21"/>
      <c r="SXW36" s="21"/>
      <c r="SXX36" s="21"/>
      <c r="SXY36" s="21"/>
      <c r="SXZ36" s="21"/>
      <c r="SYA36" s="21"/>
      <c r="SYB36" s="21"/>
      <c r="SYC36" s="21"/>
      <c r="SYD36" s="21"/>
      <c r="SYE36" s="21"/>
      <c r="SYF36" s="21"/>
      <c r="SYG36" s="21"/>
      <c r="SYH36" s="21"/>
      <c r="SYI36" s="21"/>
      <c r="SYJ36" s="21"/>
      <c r="SYK36" s="21"/>
      <c r="SYL36" s="21"/>
      <c r="SYM36" s="21"/>
      <c r="SYN36" s="21"/>
      <c r="SYO36" s="21"/>
      <c r="SYP36" s="21"/>
      <c r="SYQ36" s="21"/>
      <c r="SYR36" s="21"/>
      <c r="SYS36" s="21"/>
      <c r="SYT36" s="21"/>
      <c r="SYU36" s="21"/>
      <c r="SYV36" s="21"/>
      <c r="SYW36" s="21"/>
      <c r="SYX36" s="21"/>
      <c r="SYY36" s="21"/>
      <c r="SYZ36" s="21"/>
      <c r="SZA36" s="21"/>
      <c r="SZB36" s="21"/>
      <c r="SZC36" s="21"/>
      <c r="SZD36" s="21"/>
      <c r="SZE36" s="21"/>
      <c r="SZF36" s="21"/>
      <c r="SZG36" s="21"/>
      <c r="SZH36" s="21"/>
      <c r="SZI36" s="21"/>
      <c r="SZJ36" s="21"/>
      <c r="SZK36" s="21"/>
      <c r="SZL36" s="21"/>
      <c r="SZM36" s="21"/>
      <c r="SZN36" s="21"/>
      <c r="SZO36" s="21"/>
      <c r="SZP36" s="21"/>
      <c r="SZQ36" s="21"/>
      <c r="SZR36" s="21"/>
      <c r="SZS36" s="21"/>
      <c r="SZT36" s="21"/>
      <c r="SZU36" s="21"/>
      <c r="SZV36" s="21"/>
      <c r="SZW36" s="21"/>
      <c r="SZX36" s="21"/>
      <c r="SZY36" s="21"/>
      <c r="SZZ36" s="21"/>
      <c r="TAA36" s="21"/>
      <c r="TAB36" s="21"/>
      <c r="TAC36" s="21"/>
      <c r="TAD36" s="21"/>
      <c r="TAE36" s="21"/>
      <c r="TAF36" s="21"/>
      <c r="TAG36" s="21"/>
      <c r="TAH36" s="21"/>
      <c r="TAI36" s="21"/>
      <c r="TAJ36" s="21"/>
      <c r="TAK36" s="21"/>
      <c r="TAL36" s="21"/>
      <c r="TAM36" s="21"/>
      <c r="TAN36" s="21"/>
      <c r="TAO36" s="21"/>
      <c r="TAP36" s="21"/>
      <c r="TAQ36" s="21"/>
      <c r="TAR36" s="21"/>
      <c r="TAS36" s="21"/>
      <c r="TAT36" s="21"/>
      <c r="TAU36" s="21"/>
      <c r="TAV36" s="21"/>
      <c r="TAW36" s="21"/>
      <c r="TAX36" s="21"/>
      <c r="TAY36" s="21"/>
      <c r="TAZ36" s="21"/>
      <c r="TBA36" s="21"/>
      <c r="TBB36" s="21"/>
      <c r="TBC36" s="21"/>
      <c r="TBD36" s="21"/>
      <c r="TBE36" s="21"/>
      <c r="TBF36" s="21"/>
      <c r="TBG36" s="21"/>
      <c r="TBH36" s="21"/>
      <c r="TBI36" s="21"/>
      <c r="TBJ36" s="21"/>
      <c r="TBK36" s="21"/>
      <c r="TBL36" s="21"/>
      <c r="TBM36" s="21"/>
      <c r="TBN36" s="21"/>
      <c r="TBO36" s="21"/>
      <c r="TBP36" s="21"/>
      <c r="TBQ36" s="21"/>
      <c r="TBR36" s="21"/>
      <c r="TBS36" s="21"/>
      <c r="TBT36" s="21"/>
      <c r="TBU36" s="21"/>
      <c r="TBV36" s="21"/>
      <c r="TBW36" s="21"/>
      <c r="TBX36" s="21"/>
      <c r="TBY36" s="21"/>
      <c r="TBZ36" s="21"/>
      <c r="TCA36" s="21"/>
      <c r="TCB36" s="21"/>
      <c r="TCC36" s="21"/>
      <c r="TCD36" s="21"/>
      <c r="TCE36" s="21"/>
      <c r="TCF36" s="21"/>
      <c r="TCG36" s="21"/>
      <c r="TCH36" s="21"/>
      <c r="TCI36" s="21"/>
      <c r="TCJ36" s="21"/>
      <c r="TCK36" s="21"/>
      <c r="TCL36" s="21"/>
      <c r="TCM36" s="21"/>
      <c r="TCN36" s="21"/>
      <c r="TCO36" s="21"/>
      <c r="TCP36" s="21"/>
      <c r="TCQ36" s="21"/>
      <c r="TCR36" s="21"/>
      <c r="TCS36" s="21"/>
      <c r="TCT36" s="21"/>
      <c r="TCU36" s="21"/>
      <c r="TCV36" s="21"/>
      <c r="TCW36" s="21"/>
      <c r="TCX36" s="21"/>
      <c r="TCY36" s="21"/>
      <c r="TCZ36" s="21"/>
      <c r="TDA36" s="21"/>
      <c r="TDB36" s="21"/>
      <c r="TDC36" s="21"/>
      <c r="TDD36" s="21"/>
      <c r="TDE36" s="21"/>
      <c r="TDF36" s="21"/>
      <c r="TDG36" s="21"/>
      <c r="TDH36" s="21"/>
      <c r="TDI36" s="21"/>
      <c r="TDJ36" s="21"/>
      <c r="TDK36" s="21"/>
      <c r="TDL36" s="21"/>
      <c r="TDM36" s="21"/>
      <c r="TDN36" s="21"/>
      <c r="TDO36" s="21"/>
      <c r="TDP36" s="21"/>
      <c r="TDQ36" s="21"/>
      <c r="TDR36" s="21"/>
      <c r="TDS36" s="21"/>
      <c r="TDT36" s="21"/>
      <c r="TDU36" s="21"/>
      <c r="TDV36" s="21"/>
      <c r="TDW36" s="21"/>
      <c r="TDX36" s="21"/>
      <c r="TDY36" s="21"/>
      <c r="TDZ36" s="21"/>
      <c r="TEA36" s="21"/>
      <c r="TEB36" s="21"/>
      <c r="TEC36" s="21"/>
      <c r="TED36" s="21"/>
      <c r="TEE36" s="21"/>
      <c r="TEF36" s="21"/>
      <c r="TEG36" s="21"/>
      <c r="TEH36" s="21"/>
      <c r="TEI36" s="21"/>
      <c r="TEJ36" s="21"/>
      <c r="TEK36" s="21"/>
      <c r="TEL36" s="21"/>
      <c r="TEM36" s="21"/>
      <c r="TEN36" s="21"/>
      <c r="TEO36" s="21"/>
      <c r="TEP36" s="21"/>
      <c r="TEQ36" s="21"/>
      <c r="TER36" s="21"/>
      <c r="TES36" s="21"/>
      <c r="TET36" s="21"/>
      <c r="TEU36" s="21"/>
      <c r="TEV36" s="21"/>
      <c r="TEW36" s="21"/>
      <c r="TEX36" s="21"/>
      <c r="TEY36" s="21"/>
      <c r="TEZ36" s="21"/>
      <c r="TFA36" s="21"/>
      <c r="TFB36" s="21"/>
      <c r="TFC36" s="21"/>
      <c r="TFD36" s="21"/>
      <c r="TFE36" s="21"/>
      <c r="TFF36" s="21"/>
      <c r="TFG36" s="21"/>
      <c r="TFH36" s="21"/>
      <c r="TFI36" s="21"/>
      <c r="TFJ36" s="21"/>
      <c r="TFK36" s="21"/>
      <c r="TFL36" s="21"/>
      <c r="TFM36" s="21"/>
      <c r="TFN36" s="21"/>
      <c r="TFO36" s="21"/>
      <c r="TFP36" s="21"/>
      <c r="TFQ36" s="21"/>
      <c r="TFR36" s="21"/>
      <c r="TFS36" s="21"/>
      <c r="TFT36" s="21"/>
      <c r="TFU36" s="21"/>
      <c r="TFV36" s="21"/>
      <c r="TFW36" s="21"/>
      <c r="TFX36" s="21"/>
      <c r="TFY36" s="21"/>
      <c r="TFZ36" s="21"/>
      <c r="TGA36" s="21"/>
      <c r="TGB36" s="21"/>
      <c r="TGC36" s="21"/>
      <c r="TGD36" s="21"/>
      <c r="TGE36" s="21"/>
      <c r="TGF36" s="21"/>
      <c r="TGG36" s="21"/>
      <c r="TGH36" s="21"/>
      <c r="TGI36" s="21"/>
      <c r="TGJ36" s="21"/>
      <c r="TGK36" s="21"/>
      <c r="TGL36" s="21"/>
      <c r="TGM36" s="21"/>
      <c r="TGN36" s="21"/>
      <c r="TGO36" s="21"/>
      <c r="TGP36" s="21"/>
      <c r="TGQ36" s="21"/>
      <c r="TGR36" s="21"/>
      <c r="TGS36" s="21"/>
      <c r="TGT36" s="21"/>
      <c r="TGU36" s="21"/>
      <c r="TGV36" s="21"/>
      <c r="TGW36" s="21"/>
      <c r="TGX36" s="21"/>
      <c r="TGY36" s="21"/>
      <c r="TGZ36" s="21"/>
      <c r="THA36" s="21"/>
      <c r="THB36" s="21"/>
      <c r="THC36" s="21"/>
      <c r="THD36" s="21"/>
      <c r="THE36" s="21"/>
      <c r="THF36" s="21"/>
      <c r="THG36" s="21"/>
      <c r="THH36" s="21"/>
      <c r="THI36" s="21"/>
      <c r="THJ36" s="21"/>
      <c r="THK36" s="21"/>
      <c r="THL36" s="21"/>
      <c r="THM36" s="21"/>
      <c r="THN36" s="21"/>
      <c r="THO36" s="21"/>
      <c r="THP36" s="21"/>
      <c r="THQ36" s="21"/>
      <c r="THR36" s="21"/>
      <c r="THS36" s="21"/>
      <c r="THT36" s="21"/>
      <c r="THU36" s="21"/>
      <c r="THV36" s="21"/>
      <c r="THW36" s="21"/>
      <c r="THX36" s="21"/>
      <c r="THY36" s="21"/>
      <c r="THZ36" s="21"/>
      <c r="TIA36" s="21"/>
      <c r="TIB36" s="21"/>
      <c r="TIC36" s="21"/>
      <c r="TID36" s="21"/>
      <c r="TIE36" s="21"/>
      <c r="TIF36" s="21"/>
      <c r="TIG36" s="21"/>
      <c r="TIH36" s="21"/>
      <c r="TII36" s="21"/>
      <c r="TIJ36" s="21"/>
      <c r="TIK36" s="21"/>
      <c r="TIL36" s="21"/>
      <c r="TIM36" s="21"/>
      <c r="TIN36" s="21"/>
      <c r="TIO36" s="21"/>
      <c r="TIP36" s="21"/>
      <c r="TIQ36" s="21"/>
      <c r="TIR36" s="21"/>
      <c r="TIS36" s="21"/>
      <c r="TIT36" s="21"/>
      <c r="TIU36" s="21"/>
      <c r="TIV36" s="21"/>
      <c r="TIW36" s="21"/>
      <c r="TIX36" s="21"/>
      <c r="TIY36" s="21"/>
      <c r="TIZ36" s="21"/>
      <c r="TJA36" s="21"/>
      <c r="TJB36" s="21"/>
      <c r="TJC36" s="21"/>
      <c r="TJD36" s="21"/>
      <c r="TJE36" s="21"/>
      <c r="TJF36" s="21"/>
      <c r="TJG36" s="21"/>
      <c r="TJH36" s="21"/>
      <c r="TJI36" s="21"/>
      <c r="TJJ36" s="21"/>
      <c r="TJK36" s="21"/>
      <c r="TJL36" s="21"/>
      <c r="TJM36" s="21"/>
      <c r="TJN36" s="21"/>
      <c r="TJO36" s="21"/>
      <c r="TJP36" s="21"/>
      <c r="TJQ36" s="21"/>
      <c r="TJR36" s="21"/>
      <c r="TJS36" s="21"/>
      <c r="TJT36" s="21"/>
      <c r="TJU36" s="21"/>
      <c r="TJV36" s="21"/>
      <c r="TJW36" s="21"/>
      <c r="TJX36" s="21"/>
      <c r="TJY36" s="21"/>
      <c r="TJZ36" s="21"/>
      <c r="TKA36" s="21"/>
      <c r="TKB36" s="21"/>
      <c r="TKC36" s="21"/>
      <c r="TKD36" s="21"/>
      <c r="TKE36" s="21"/>
      <c r="TKF36" s="21"/>
      <c r="TKG36" s="21"/>
      <c r="TKH36" s="21"/>
      <c r="TKI36" s="21"/>
      <c r="TKJ36" s="21"/>
      <c r="TKK36" s="21"/>
      <c r="TKL36" s="21"/>
      <c r="TKM36" s="21"/>
      <c r="TKN36" s="21"/>
      <c r="TKO36" s="21"/>
      <c r="TKP36" s="21"/>
      <c r="TKQ36" s="21"/>
      <c r="TKR36" s="21"/>
      <c r="TKS36" s="21"/>
      <c r="TKT36" s="21"/>
      <c r="TKU36" s="21"/>
      <c r="TKV36" s="21"/>
      <c r="TKW36" s="21"/>
      <c r="TKX36" s="21"/>
      <c r="TKY36" s="21"/>
      <c r="TKZ36" s="21"/>
      <c r="TLA36" s="21"/>
      <c r="TLB36" s="21"/>
      <c r="TLC36" s="21"/>
      <c r="TLD36" s="21"/>
      <c r="TLE36" s="21"/>
      <c r="TLF36" s="21"/>
      <c r="TLG36" s="21"/>
      <c r="TLH36" s="21"/>
      <c r="TLI36" s="21"/>
      <c r="TLJ36" s="21"/>
      <c r="TLK36" s="21"/>
      <c r="TLL36" s="21"/>
      <c r="TLM36" s="21"/>
      <c r="TLN36" s="21"/>
      <c r="TLO36" s="21"/>
      <c r="TLP36" s="21"/>
      <c r="TLQ36" s="21"/>
      <c r="TLR36" s="21"/>
      <c r="TLS36" s="21"/>
      <c r="TLT36" s="21"/>
      <c r="TLU36" s="21"/>
      <c r="TLV36" s="21"/>
      <c r="TLW36" s="21"/>
      <c r="TLX36" s="21"/>
      <c r="TLY36" s="21"/>
      <c r="TLZ36" s="21"/>
      <c r="TMA36" s="21"/>
      <c r="TMB36" s="21"/>
      <c r="TMC36" s="21"/>
      <c r="TMD36" s="21"/>
      <c r="TME36" s="21"/>
      <c r="TMF36" s="21"/>
      <c r="TMG36" s="21"/>
      <c r="TMH36" s="21"/>
      <c r="TMI36" s="21"/>
      <c r="TMJ36" s="21"/>
      <c r="TMK36" s="21"/>
      <c r="TML36" s="21"/>
      <c r="TMM36" s="21"/>
      <c r="TMN36" s="21"/>
      <c r="TMO36" s="21"/>
      <c r="TMP36" s="21"/>
      <c r="TMQ36" s="21"/>
      <c r="TMR36" s="21"/>
      <c r="TMS36" s="21"/>
      <c r="TMT36" s="21"/>
      <c r="TMU36" s="21"/>
      <c r="TMV36" s="21"/>
      <c r="TMW36" s="21"/>
      <c r="TMX36" s="21"/>
      <c r="TMY36" s="21"/>
      <c r="TMZ36" s="21"/>
      <c r="TNA36" s="21"/>
      <c r="TNB36" s="21"/>
      <c r="TNC36" s="21"/>
      <c r="TND36" s="21"/>
      <c r="TNE36" s="21"/>
      <c r="TNF36" s="21"/>
      <c r="TNG36" s="21"/>
      <c r="TNH36" s="21"/>
      <c r="TNI36" s="21"/>
      <c r="TNJ36" s="21"/>
      <c r="TNK36" s="21"/>
      <c r="TNL36" s="21"/>
      <c r="TNM36" s="21"/>
      <c r="TNN36" s="21"/>
      <c r="TNO36" s="21"/>
      <c r="TNP36" s="21"/>
      <c r="TNQ36" s="21"/>
      <c r="TNR36" s="21"/>
      <c r="TNS36" s="21"/>
      <c r="TNT36" s="21"/>
      <c r="TNU36" s="21"/>
      <c r="TNV36" s="21"/>
      <c r="TNW36" s="21"/>
      <c r="TNX36" s="21"/>
      <c r="TNY36" s="21"/>
      <c r="TNZ36" s="21"/>
      <c r="TOA36" s="21"/>
      <c r="TOB36" s="21"/>
      <c r="TOC36" s="21"/>
      <c r="TOD36" s="21"/>
      <c r="TOE36" s="21"/>
      <c r="TOF36" s="21"/>
      <c r="TOG36" s="21"/>
      <c r="TOH36" s="21"/>
      <c r="TOI36" s="21"/>
      <c r="TOJ36" s="21"/>
      <c r="TOK36" s="21"/>
      <c r="TOL36" s="21"/>
      <c r="TOM36" s="21"/>
      <c r="TON36" s="21"/>
      <c r="TOO36" s="21"/>
      <c r="TOP36" s="21"/>
      <c r="TOQ36" s="21"/>
      <c r="TOR36" s="21"/>
      <c r="TOS36" s="21"/>
      <c r="TOT36" s="21"/>
      <c r="TOU36" s="21"/>
      <c r="TOV36" s="21"/>
      <c r="TOW36" s="21"/>
      <c r="TOX36" s="21"/>
      <c r="TOY36" s="21"/>
      <c r="TOZ36" s="21"/>
      <c r="TPA36" s="21"/>
      <c r="TPB36" s="21"/>
      <c r="TPC36" s="21"/>
      <c r="TPD36" s="21"/>
      <c r="TPE36" s="21"/>
      <c r="TPF36" s="21"/>
      <c r="TPG36" s="21"/>
      <c r="TPH36" s="21"/>
      <c r="TPI36" s="21"/>
      <c r="TPJ36" s="21"/>
      <c r="TPK36" s="21"/>
      <c r="TPL36" s="21"/>
      <c r="TPM36" s="21"/>
      <c r="TPN36" s="21"/>
      <c r="TPO36" s="21"/>
      <c r="TPP36" s="21"/>
      <c r="TPQ36" s="21"/>
      <c r="TPR36" s="21"/>
      <c r="TPS36" s="21"/>
      <c r="TPT36" s="21"/>
      <c r="TPU36" s="21"/>
      <c r="TPV36" s="21"/>
      <c r="TPW36" s="21"/>
      <c r="TPX36" s="21"/>
      <c r="TPY36" s="21"/>
      <c r="TPZ36" s="21"/>
      <c r="TQA36" s="21"/>
      <c r="TQB36" s="21"/>
      <c r="TQC36" s="21"/>
      <c r="TQD36" s="21"/>
      <c r="TQE36" s="21"/>
      <c r="TQF36" s="21"/>
      <c r="TQG36" s="21"/>
      <c r="TQH36" s="21"/>
      <c r="TQI36" s="21"/>
      <c r="TQJ36" s="21"/>
      <c r="TQK36" s="21"/>
      <c r="TQL36" s="21"/>
      <c r="TQM36" s="21"/>
      <c r="TQN36" s="21"/>
      <c r="TQO36" s="21"/>
      <c r="TQP36" s="21"/>
      <c r="TQQ36" s="21"/>
      <c r="TQR36" s="21"/>
      <c r="TQS36" s="21"/>
      <c r="TQT36" s="21"/>
      <c r="TQU36" s="21"/>
      <c r="TQV36" s="21"/>
      <c r="TQW36" s="21"/>
      <c r="TQX36" s="21"/>
      <c r="TQY36" s="21"/>
      <c r="TQZ36" s="21"/>
      <c r="TRA36" s="21"/>
      <c r="TRB36" s="21"/>
      <c r="TRC36" s="21"/>
      <c r="TRD36" s="21"/>
      <c r="TRE36" s="21"/>
      <c r="TRF36" s="21"/>
      <c r="TRG36" s="21"/>
      <c r="TRH36" s="21"/>
      <c r="TRI36" s="21"/>
      <c r="TRJ36" s="21"/>
      <c r="TRK36" s="21"/>
      <c r="TRL36" s="21"/>
      <c r="TRM36" s="21"/>
      <c r="TRN36" s="21"/>
      <c r="TRO36" s="21"/>
      <c r="TRP36" s="21"/>
      <c r="TRQ36" s="21"/>
      <c r="TRR36" s="21"/>
      <c r="TRS36" s="21"/>
      <c r="TRT36" s="21"/>
      <c r="TRU36" s="21"/>
      <c r="TRV36" s="21"/>
      <c r="TRW36" s="21"/>
      <c r="TRX36" s="21"/>
      <c r="TRY36" s="21"/>
      <c r="TRZ36" s="21"/>
      <c r="TSA36" s="21"/>
      <c r="TSB36" s="21"/>
      <c r="TSC36" s="21"/>
      <c r="TSD36" s="21"/>
      <c r="TSE36" s="21"/>
      <c r="TSF36" s="21"/>
      <c r="TSG36" s="21"/>
      <c r="TSH36" s="21"/>
      <c r="TSI36" s="21"/>
      <c r="TSJ36" s="21"/>
      <c r="TSK36" s="21"/>
      <c r="TSL36" s="21"/>
      <c r="TSM36" s="21"/>
      <c r="TSN36" s="21"/>
      <c r="TSO36" s="21"/>
      <c r="TSP36" s="21"/>
      <c r="TSQ36" s="21"/>
      <c r="TSR36" s="21"/>
      <c r="TSS36" s="21"/>
      <c r="TST36" s="21"/>
      <c r="TSU36" s="21"/>
      <c r="TSV36" s="21"/>
      <c r="TSW36" s="21"/>
      <c r="TSX36" s="21"/>
      <c r="TSY36" s="21"/>
      <c r="TSZ36" s="21"/>
      <c r="TTA36" s="21"/>
      <c r="TTB36" s="21"/>
      <c r="TTC36" s="21"/>
      <c r="TTD36" s="21"/>
      <c r="TTE36" s="21"/>
      <c r="TTF36" s="21"/>
      <c r="TTG36" s="21"/>
      <c r="TTH36" s="21"/>
      <c r="TTI36" s="21"/>
      <c r="TTJ36" s="21"/>
      <c r="TTK36" s="21"/>
      <c r="TTL36" s="21"/>
      <c r="TTM36" s="21"/>
      <c r="TTN36" s="21"/>
      <c r="TTO36" s="21"/>
      <c r="TTP36" s="21"/>
      <c r="TTQ36" s="21"/>
      <c r="TTR36" s="21"/>
      <c r="TTS36" s="21"/>
      <c r="TTT36" s="21"/>
      <c r="TTU36" s="21"/>
      <c r="TTV36" s="21"/>
      <c r="TTW36" s="21"/>
      <c r="TTX36" s="21"/>
      <c r="TTY36" s="21"/>
      <c r="TTZ36" s="21"/>
      <c r="TUA36" s="21"/>
      <c r="TUB36" s="21"/>
      <c r="TUC36" s="21"/>
      <c r="TUD36" s="21"/>
      <c r="TUE36" s="21"/>
      <c r="TUF36" s="21"/>
      <c r="TUG36" s="21"/>
      <c r="TUH36" s="21"/>
      <c r="TUI36" s="21"/>
      <c r="TUJ36" s="21"/>
      <c r="TUK36" s="21"/>
      <c r="TUL36" s="21"/>
      <c r="TUM36" s="21"/>
      <c r="TUN36" s="21"/>
      <c r="TUO36" s="21"/>
      <c r="TUP36" s="21"/>
      <c r="TUQ36" s="21"/>
      <c r="TUR36" s="21"/>
      <c r="TUS36" s="21"/>
      <c r="TUT36" s="21"/>
      <c r="TUU36" s="21"/>
      <c r="TUV36" s="21"/>
      <c r="TUW36" s="21"/>
      <c r="TUX36" s="21"/>
      <c r="TUY36" s="21"/>
      <c r="TUZ36" s="21"/>
      <c r="TVA36" s="21"/>
      <c r="TVB36" s="21"/>
      <c r="TVC36" s="21"/>
      <c r="TVD36" s="21"/>
      <c r="TVE36" s="21"/>
      <c r="TVF36" s="21"/>
      <c r="TVG36" s="21"/>
      <c r="TVH36" s="21"/>
      <c r="TVI36" s="21"/>
      <c r="TVJ36" s="21"/>
      <c r="TVK36" s="21"/>
      <c r="TVL36" s="21"/>
      <c r="TVM36" s="21"/>
      <c r="TVN36" s="21"/>
      <c r="TVO36" s="21"/>
      <c r="TVP36" s="21"/>
      <c r="TVQ36" s="21"/>
      <c r="TVR36" s="21"/>
      <c r="TVS36" s="21"/>
      <c r="TVT36" s="21"/>
      <c r="TVU36" s="21"/>
      <c r="TVV36" s="21"/>
      <c r="TVW36" s="21"/>
      <c r="TVX36" s="21"/>
      <c r="TVY36" s="21"/>
      <c r="TVZ36" s="21"/>
      <c r="TWA36" s="21"/>
      <c r="TWB36" s="21"/>
      <c r="TWC36" s="21"/>
      <c r="TWD36" s="21"/>
      <c r="TWE36" s="21"/>
      <c r="TWF36" s="21"/>
      <c r="TWG36" s="21"/>
      <c r="TWH36" s="21"/>
      <c r="TWI36" s="21"/>
      <c r="TWJ36" s="21"/>
      <c r="TWK36" s="21"/>
      <c r="TWL36" s="21"/>
      <c r="TWM36" s="21"/>
      <c r="TWN36" s="21"/>
      <c r="TWO36" s="21"/>
      <c r="TWP36" s="21"/>
      <c r="TWQ36" s="21"/>
      <c r="TWR36" s="21"/>
      <c r="TWS36" s="21"/>
      <c r="TWT36" s="21"/>
      <c r="TWU36" s="21"/>
      <c r="TWV36" s="21"/>
      <c r="TWW36" s="21"/>
      <c r="TWX36" s="21"/>
      <c r="TWY36" s="21"/>
      <c r="TWZ36" s="21"/>
      <c r="TXA36" s="21"/>
      <c r="TXB36" s="21"/>
      <c r="TXC36" s="21"/>
      <c r="TXD36" s="21"/>
      <c r="TXE36" s="21"/>
      <c r="TXF36" s="21"/>
      <c r="TXG36" s="21"/>
      <c r="TXH36" s="21"/>
      <c r="TXI36" s="21"/>
      <c r="TXJ36" s="21"/>
      <c r="TXK36" s="21"/>
      <c r="TXL36" s="21"/>
      <c r="TXM36" s="21"/>
      <c r="TXN36" s="21"/>
      <c r="TXO36" s="21"/>
      <c r="TXP36" s="21"/>
      <c r="TXQ36" s="21"/>
      <c r="TXR36" s="21"/>
      <c r="TXS36" s="21"/>
      <c r="TXT36" s="21"/>
      <c r="TXU36" s="21"/>
      <c r="TXV36" s="21"/>
      <c r="TXW36" s="21"/>
      <c r="TXX36" s="21"/>
      <c r="TXY36" s="21"/>
      <c r="TXZ36" s="21"/>
      <c r="TYA36" s="21"/>
      <c r="TYB36" s="21"/>
      <c r="TYC36" s="21"/>
      <c r="TYD36" s="21"/>
      <c r="TYE36" s="21"/>
      <c r="TYF36" s="21"/>
      <c r="TYG36" s="21"/>
      <c r="TYH36" s="21"/>
      <c r="TYI36" s="21"/>
      <c r="TYJ36" s="21"/>
      <c r="TYK36" s="21"/>
      <c r="TYL36" s="21"/>
      <c r="TYM36" s="21"/>
      <c r="TYN36" s="21"/>
      <c r="TYO36" s="21"/>
      <c r="TYP36" s="21"/>
      <c r="TYQ36" s="21"/>
      <c r="TYR36" s="21"/>
      <c r="TYS36" s="21"/>
      <c r="TYT36" s="21"/>
      <c r="TYU36" s="21"/>
      <c r="TYV36" s="21"/>
      <c r="TYW36" s="21"/>
      <c r="TYX36" s="21"/>
      <c r="TYY36" s="21"/>
      <c r="TYZ36" s="21"/>
      <c r="TZA36" s="21"/>
      <c r="TZB36" s="21"/>
      <c r="TZC36" s="21"/>
      <c r="TZD36" s="21"/>
      <c r="TZE36" s="21"/>
      <c r="TZF36" s="21"/>
      <c r="TZG36" s="21"/>
      <c r="TZH36" s="21"/>
      <c r="TZI36" s="21"/>
      <c r="TZJ36" s="21"/>
      <c r="TZK36" s="21"/>
      <c r="TZL36" s="21"/>
      <c r="TZM36" s="21"/>
      <c r="TZN36" s="21"/>
      <c r="TZO36" s="21"/>
      <c r="TZP36" s="21"/>
      <c r="TZQ36" s="21"/>
      <c r="TZR36" s="21"/>
      <c r="TZS36" s="21"/>
      <c r="TZT36" s="21"/>
      <c r="TZU36" s="21"/>
      <c r="TZV36" s="21"/>
      <c r="TZW36" s="21"/>
      <c r="TZX36" s="21"/>
      <c r="TZY36" s="21"/>
      <c r="TZZ36" s="21"/>
      <c r="UAA36" s="21"/>
      <c r="UAB36" s="21"/>
      <c r="UAC36" s="21"/>
      <c r="UAD36" s="21"/>
      <c r="UAE36" s="21"/>
      <c r="UAF36" s="21"/>
      <c r="UAG36" s="21"/>
      <c r="UAH36" s="21"/>
      <c r="UAI36" s="21"/>
      <c r="UAJ36" s="21"/>
      <c r="UAK36" s="21"/>
      <c r="UAL36" s="21"/>
      <c r="UAM36" s="21"/>
      <c r="UAN36" s="21"/>
      <c r="UAO36" s="21"/>
      <c r="UAP36" s="21"/>
      <c r="UAQ36" s="21"/>
      <c r="UAR36" s="21"/>
      <c r="UAS36" s="21"/>
      <c r="UAT36" s="21"/>
      <c r="UAU36" s="21"/>
      <c r="UAV36" s="21"/>
      <c r="UAW36" s="21"/>
      <c r="UAX36" s="21"/>
      <c r="UAY36" s="21"/>
      <c r="UAZ36" s="21"/>
      <c r="UBA36" s="21"/>
      <c r="UBB36" s="21"/>
      <c r="UBC36" s="21"/>
      <c r="UBD36" s="21"/>
      <c r="UBE36" s="21"/>
      <c r="UBF36" s="21"/>
      <c r="UBG36" s="21"/>
      <c r="UBH36" s="21"/>
      <c r="UBI36" s="21"/>
      <c r="UBJ36" s="21"/>
      <c r="UBK36" s="21"/>
      <c r="UBL36" s="21"/>
      <c r="UBM36" s="21"/>
      <c r="UBN36" s="21"/>
      <c r="UBO36" s="21"/>
      <c r="UBP36" s="21"/>
      <c r="UBQ36" s="21"/>
      <c r="UBR36" s="21"/>
      <c r="UBS36" s="21"/>
      <c r="UBT36" s="21"/>
      <c r="UBU36" s="21"/>
      <c r="UBV36" s="21"/>
      <c r="UBW36" s="21"/>
      <c r="UBX36" s="21"/>
      <c r="UBY36" s="21"/>
      <c r="UBZ36" s="21"/>
      <c r="UCA36" s="21"/>
      <c r="UCB36" s="21"/>
      <c r="UCC36" s="21"/>
      <c r="UCD36" s="21"/>
      <c r="UCE36" s="21"/>
      <c r="UCF36" s="21"/>
      <c r="UCG36" s="21"/>
      <c r="UCH36" s="21"/>
      <c r="UCI36" s="21"/>
      <c r="UCJ36" s="21"/>
      <c r="UCK36" s="21"/>
      <c r="UCL36" s="21"/>
      <c r="UCM36" s="21"/>
      <c r="UCN36" s="21"/>
      <c r="UCO36" s="21"/>
      <c r="UCP36" s="21"/>
      <c r="UCQ36" s="21"/>
      <c r="UCR36" s="21"/>
      <c r="UCS36" s="21"/>
      <c r="UCT36" s="21"/>
      <c r="UCU36" s="21"/>
      <c r="UCV36" s="21"/>
      <c r="UCW36" s="21"/>
      <c r="UCX36" s="21"/>
      <c r="UCY36" s="21"/>
      <c r="UCZ36" s="21"/>
      <c r="UDA36" s="21"/>
      <c r="UDB36" s="21"/>
      <c r="UDC36" s="21"/>
      <c r="UDD36" s="21"/>
      <c r="UDE36" s="21"/>
      <c r="UDF36" s="21"/>
      <c r="UDG36" s="21"/>
      <c r="UDH36" s="21"/>
      <c r="UDI36" s="21"/>
      <c r="UDJ36" s="21"/>
      <c r="UDK36" s="21"/>
      <c r="UDL36" s="21"/>
      <c r="UDM36" s="21"/>
      <c r="UDN36" s="21"/>
      <c r="UDO36" s="21"/>
      <c r="UDP36" s="21"/>
      <c r="UDQ36" s="21"/>
      <c r="UDR36" s="21"/>
      <c r="UDS36" s="21"/>
      <c r="UDT36" s="21"/>
      <c r="UDU36" s="21"/>
      <c r="UDV36" s="21"/>
      <c r="UDW36" s="21"/>
      <c r="UDX36" s="21"/>
      <c r="UDY36" s="21"/>
      <c r="UDZ36" s="21"/>
      <c r="UEA36" s="21"/>
      <c r="UEB36" s="21"/>
      <c r="UEC36" s="21"/>
      <c r="UED36" s="21"/>
      <c r="UEE36" s="21"/>
      <c r="UEF36" s="21"/>
      <c r="UEG36" s="21"/>
      <c r="UEH36" s="21"/>
      <c r="UEI36" s="21"/>
      <c r="UEJ36" s="21"/>
      <c r="UEK36" s="21"/>
      <c r="UEL36" s="21"/>
      <c r="UEM36" s="21"/>
      <c r="UEN36" s="21"/>
      <c r="UEO36" s="21"/>
      <c r="UEP36" s="21"/>
      <c r="UEQ36" s="21"/>
      <c r="UER36" s="21"/>
      <c r="UES36" s="21"/>
      <c r="UET36" s="21"/>
      <c r="UEU36" s="21"/>
      <c r="UEV36" s="21"/>
      <c r="UEW36" s="21"/>
      <c r="UEX36" s="21"/>
      <c r="UEY36" s="21"/>
      <c r="UEZ36" s="21"/>
      <c r="UFA36" s="21"/>
      <c r="UFB36" s="21"/>
      <c r="UFC36" s="21"/>
      <c r="UFD36" s="21"/>
      <c r="UFE36" s="21"/>
      <c r="UFF36" s="21"/>
      <c r="UFG36" s="21"/>
      <c r="UFH36" s="21"/>
      <c r="UFI36" s="21"/>
      <c r="UFJ36" s="21"/>
      <c r="UFK36" s="21"/>
      <c r="UFL36" s="21"/>
      <c r="UFM36" s="21"/>
      <c r="UFN36" s="21"/>
      <c r="UFO36" s="21"/>
      <c r="UFP36" s="21"/>
      <c r="UFQ36" s="21"/>
      <c r="UFR36" s="21"/>
      <c r="UFS36" s="21"/>
      <c r="UFT36" s="21"/>
      <c r="UFU36" s="21"/>
      <c r="UFV36" s="21"/>
      <c r="UFW36" s="21"/>
      <c r="UFX36" s="21"/>
      <c r="UFY36" s="21"/>
      <c r="UFZ36" s="21"/>
      <c r="UGA36" s="21"/>
      <c r="UGB36" s="21"/>
      <c r="UGC36" s="21"/>
      <c r="UGD36" s="21"/>
      <c r="UGE36" s="21"/>
      <c r="UGF36" s="21"/>
      <c r="UGG36" s="21"/>
      <c r="UGH36" s="21"/>
      <c r="UGI36" s="21"/>
      <c r="UGJ36" s="21"/>
      <c r="UGK36" s="21"/>
      <c r="UGL36" s="21"/>
      <c r="UGM36" s="21"/>
      <c r="UGN36" s="21"/>
      <c r="UGO36" s="21"/>
      <c r="UGP36" s="21"/>
      <c r="UGQ36" s="21"/>
      <c r="UGR36" s="21"/>
      <c r="UGS36" s="21"/>
      <c r="UGT36" s="21"/>
      <c r="UGU36" s="21"/>
      <c r="UGV36" s="21"/>
      <c r="UGW36" s="21"/>
      <c r="UGX36" s="21"/>
      <c r="UGY36" s="21"/>
      <c r="UGZ36" s="21"/>
      <c r="UHA36" s="21"/>
      <c r="UHB36" s="21"/>
      <c r="UHC36" s="21"/>
      <c r="UHD36" s="21"/>
      <c r="UHE36" s="21"/>
      <c r="UHF36" s="21"/>
      <c r="UHG36" s="21"/>
      <c r="UHH36" s="21"/>
      <c r="UHI36" s="21"/>
      <c r="UHJ36" s="21"/>
      <c r="UHK36" s="21"/>
      <c r="UHL36" s="21"/>
      <c r="UHM36" s="21"/>
      <c r="UHN36" s="21"/>
      <c r="UHO36" s="21"/>
      <c r="UHP36" s="21"/>
      <c r="UHQ36" s="21"/>
      <c r="UHR36" s="21"/>
      <c r="UHS36" s="21"/>
      <c r="UHT36" s="21"/>
      <c r="UHU36" s="21"/>
      <c r="UHV36" s="21"/>
      <c r="UHW36" s="21"/>
      <c r="UHX36" s="21"/>
      <c r="UHY36" s="21"/>
      <c r="UHZ36" s="21"/>
      <c r="UIA36" s="21"/>
      <c r="UIB36" s="21"/>
      <c r="UIC36" s="21"/>
      <c r="UID36" s="21"/>
      <c r="UIE36" s="21"/>
      <c r="UIF36" s="21"/>
      <c r="UIG36" s="21"/>
      <c r="UIH36" s="21"/>
      <c r="UII36" s="21"/>
      <c r="UIJ36" s="21"/>
      <c r="UIK36" s="21"/>
      <c r="UIL36" s="21"/>
      <c r="UIM36" s="21"/>
      <c r="UIN36" s="21"/>
      <c r="UIO36" s="21"/>
      <c r="UIP36" s="21"/>
      <c r="UIQ36" s="21"/>
      <c r="UIR36" s="21"/>
      <c r="UIS36" s="21"/>
      <c r="UIT36" s="21"/>
      <c r="UIU36" s="21"/>
      <c r="UIV36" s="21"/>
      <c r="UIW36" s="21"/>
      <c r="UIX36" s="21"/>
      <c r="UIY36" s="21"/>
      <c r="UIZ36" s="21"/>
      <c r="UJA36" s="21"/>
      <c r="UJB36" s="21"/>
      <c r="UJC36" s="21"/>
      <c r="UJD36" s="21"/>
      <c r="UJE36" s="21"/>
      <c r="UJF36" s="21"/>
      <c r="UJG36" s="21"/>
      <c r="UJH36" s="21"/>
      <c r="UJI36" s="21"/>
      <c r="UJJ36" s="21"/>
      <c r="UJK36" s="21"/>
      <c r="UJL36" s="21"/>
      <c r="UJM36" s="21"/>
      <c r="UJN36" s="21"/>
      <c r="UJO36" s="21"/>
      <c r="UJP36" s="21"/>
      <c r="UJQ36" s="21"/>
      <c r="UJR36" s="21"/>
      <c r="UJS36" s="21"/>
      <c r="UJT36" s="21"/>
      <c r="UJU36" s="21"/>
      <c r="UJV36" s="21"/>
      <c r="UJW36" s="21"/>
      <c r="UJX36" s="21"/>
      <c r="UJY36" s="21"/>
      <c r="UJZ36" s="21"/>
      <c r="UKA36" s="21"/>
      <c r="UKB36" s="21"/>
      <c r="UKC36" s="21"/>
      <c r="UKD36" s="21"/>
      <c r="UKE36" s="21"/>
      <c r="UKF36" s="21"/>
      <c r="UKG36" s="21"/>
      <c r="UKH36" s="21"/>
      <c r="UKI36" s="21"/>
      <c r="UKJ36" s="21"/>
      <c r="UKK36" s="21"/>
      <c r="UKL36" s="21"/>
      <c r="UKM36" s="21"/>
      <c r="UKN36" s="21"/>
      <c r="UKO36" s="21"/>
      <c r="UKP36" s="21"/>
      <c r="UKQ36" s="21"/>
      <c r="UKR36" s="21"/>
      <c r="UKS36" s="21"/>
      <c r="UKT36" s="21"/>
      <c r="UKU36" s="21"/>
      <c r="UKV36" s="21"/>
      <c r="UKW36" s="21"/>
      <c r="UKX36" s="21"/>
      <c r="UKY36" s="21"/>
      <c r="UKZ36" s="21"/>
      <c r="ULA36" s="21"/>
      <c r="ULB36" s="21"/>
      <c r="ULC36" s="21"/>
      <c r="ULD36" s="21"/>
      <c r="ULE36" s="21"/>
      <c r="ULF36" s="21"/>
      <c r="ULG36" s="21"/>
      <c r="ULH36" s="21"/>
      <c r="ULI36" s="21"/>
      <c r="ULJ36" s="21"/>
      <c r="ULK36" s="21"/>
      <c r="ULL36" s="21"/>
      <c r="ULM36" s="21"/>
      <c r="ULN36" s="21"/>
      <c r="ULO36" s="21"/>
      <c r="ULP36" s="21"/>
      <c r="ULQ36" s="21"/>
      <c r="ULR36" s="21"/>
      <c r="ULS36" s="21"/>
      <c r="ULT36" s="21"/>
      <c r="ULU36" s="21"/>
      <c r="ULV36" s="21"/>
      <c r="ULW36" s="21"/>
      <c r="ULX36" s="21"/>
      <c r="ULY36" s="21"/>
      <c r="ULZ36" s="21"/>
      <c r="UMA36" s="21"/>
      <c r="UMB36" s="21"/>
      <c r="UMC36" s="21"/>
      <c r="UMD36" s="21"/>
      <c r="UME36" s="21"/>
      <c r="UMF36" s="21"/>
      <c r="UMG36" s="21"/>
      <c r="UMH36" s="21"/>
      <c r="UMI36" s="21"/>
      <c r="UMJ36" s="21"/>
      <c r="UMK36" s="21"/>
      <c r="UML36" s="21"/>
      <c r="UMM36" s="21"/>
      <c r="UMN36" s="21"/>
      <c r="UMO36" s="21"/>
      <c r="UMP36" s="21"/>
      <c r="UMQ36" s="21"/>
      <c r="UMR36" s="21"/>
      <c r="UMS36" s="21"/>
      <c r="UMT36" s="21"/>
      <c r="UMU36" s="21"/>
      <c r="UMV36" s="21"/>
      <c r="UMW36" s="21"/>
      <c r="UMX36" s="21"/>
      <c r="UMY36" s="21"/>
      <c r="UMZ36" s="21"/>
      <c r="UNA36" s="21"/>
      <c r="UNB36" s="21"/>
      <c r="UNC36" s="21"/>
      <c r="UND36" s="21"/>
      <c r="UNE36" s="21"/>
      <c r="UNF36" s="21"/>
      <c r="UNG36" s="21"/>
      <c r="UNH36" s="21"/>
      <c r="UNI36" s="21"/>
      <c r="UNJ36" s="21"/>
      <c r="UNK36" s="21"/>
      <c r="UNL36" s="21"/>
      <c r="UNM36" s="21"/>
      <c r="UNN36" s="21"/>
      <c r="UNO36" s="21"/>
      <c r="UNP36" s="21"/>
      <c r="UNQ36" s="21"/>
      <c r="UNR36" s="21"/>
      <c r="UNS36" s="21"/>
      <c r="UNT36" s="21"/>
      <c r="UNU36" s="21"/>
      <c r="UNV36" s="21"/>
      <c r="UNW36" s="21"/>
      <c r="UNX36" s="21"/>
      <c r="UNY36" s="21"/>
      <c r="UNZ36" s="21"/>
      <c r="UOA36" s="21"/>
      <c r="UOB36" s="21"/>
      <c r="UOC36" s="21"/>
      <c r="UOD36" s="21"/>
      <c r="UOE36" s="21"/>
      <c r="UOF36" s="21"/>
      <c r="UOG36" s="21"/>
      <c r="UOH36" s="21"/>
      <c r="UOI36" s="21"/>
      <c r="UOJ36" s="21"/>
      <c r="UOK36" s="21"/>
      <c r="UOL36" s="21"/>
      <c r="UOM36" s="21"/>
      <c r="UON36" s="21"/>
      <c r="UOO36" s="21"/>
      <c r="UOP36" s="21"/>
      <c r="UOQ36" s="21"/>
      <c r="UOR36" s="21"/>
      <c r="UOS36" s="21"/>
      <c r="UOT36" s="21"/>
      <c r="UOU36" s="21"/>
      <c r="UOV36" s="21"/>
      <c r="UOW36" s="21"/>
      <c r="UOX36" s="21"/>
      <c r="UOY36" s="21"/>
      <c r="UOZ36" s="21"/>
      <c r="UPA36" s="21"/>
      <c r="UPB36" s="21"/>
      <c r="UPC36" s="21"/>
      <c r="UPD36" s="21"/>
      <c r="UPE36" s="21"/>
      <c r="UPF36" s="21"/>
      <c r="UPG36" s="21"/>
      <c r="UPH36" s="21"/>
      <c r="UPI36" s="21"/>
      <c r="UPJ36" s="21"/>
      <c r="UPK36" s="21"/>
      <c r="UPL36" s="21"/>
      <c r="UPM36" s="21"/>
      <c r="UPN36" s="21"/>
      <c r="UPO36" s="21"/>
      <c r="UPP36" s="21"/>
      <c r="UPQ36" s="21"/>
      <c r="UPR36" s="21"/>
      <c r="UPS36" s="21"/>
      <c r="UPT36" s="21"/>
      <c r="UPU36" s="21"/>
      <c r="UPV36" s="21"/>
      <c r="UPW36" s="21"/>
      <c r="UPX36" s="21"/>
      <c r="UPY36" s="21"/>
      <c r="UPZ36" s="21"/>
      <c r="UQA36" s="21"/>
      <c r="UQB36" s="21"/>
      <c r="UQC36" s="21"/>
      <c r="UQD36" s="21"/>
      <c r="UQE36" s="21"/>
      <c r="UQF36" s="21"/>
      <c r="UQG36" s="21"/>
      <c r="UQH36" s="21"/>
      <c r="UQI36" s="21"/>
      <c r="UQJ36" s="21"/>
      <c r="UQK36" s="21"/>
      <c r="UQL36" s="21"/>
      <c r="UQM36" s="21"/>
      <c r="UQN36" s="21"/>
      <c r="UQO36" s="21"/>
      <c r="UQP36" s="21"/>
      <c r="UQQ36" s="21"/>
      <c r="UQR36" s="21"/>
      <c r="UQS36" s="21"/>
      <c r="UQT36" s="21"/>
      <c r="UQU36" s="21"/>
      <c r="UQV36" s="21"/>
      <c r="UQW36" s="21"/>
      <c r="UQX36" s="21"/>
      <c r="UQY36" s="21"/>
      <c r="UQZ36" s="21"/>
      <c r="URA36" s="21"/>
      <c r="URB36" s="21"/>
      <c r="URC36" s="21"/>
      <c r="URD36" s="21"/>
      <c r="URE36" s="21"/>
      <c r="URF36" s="21"/>
      <c r="URG36" s="21"/>
      <c r="URH36" s="21"/>
      <c r="URI36" s="21"/>
      <c r="URJ36" s="21"/>
      <c r="URK36" s="21"/>
      <c r="URL36" s="21"/>
      <c r="URM36" s="21"/>
      <c r="URN36" s="21"/>
      <c r="URO36" s="21"/>
      <c r="URP36" s="21"/>
      <c r="URQ36" s="21"/>
      <c r="URR36" s="21"/>
      <c r="URS36" s="21"/>
      <c r="URT36" s="21"/>
      <c r="URU36" s="21"/>
      <c r="URV36" s="21"/>
      <c r="URW36" s="21"/>
      <c r="URX36" s="21"/>
      <c r="URY36" s="21"/>
      <c r="URZ36" s="21"/>
      <c r="USA36" s="21"/>
      <c r="USB36" s="21"/>
      <c r="USC36" s="21"/>
      <c r="USD36" s="21"/>
      <c r="USE36" s="21"/>
      <c r="USF36" s="21"/>
      <c r="USG36" s="21"/>
      <c r="USH36" s="21"/>
      <c r="USI36" s="21"/>
      <c r="USJ36" s="21"/>
      <c r="USK36" s="21"/>
      <c r="USL36" s="21"/>
      <c r="USM36" s="21"/>
      <c r="USN36" s="21"/>
      <c r="USO36" s="21"/>
      <c r="USP36" s="21"/>
      <c r="USQ36" s="21"/>
      <c r="USR36" s="21"/>
      <c r="USS36" s="21"/>
      <c r="UST36" s="21"/>
      <c r="USU36" s="21"/>
      <c r="USV36" s="21"/>
      <c r="USW36" s="21"/>
      <c r="USX36" s="21"/>
      <c r="USY36" s="21"/>
      <c r="USZ36" s="21"/>
      <c r="UTA36" s="21"/>
      <c r="UTB36" s="21"/>
      <c r="UTC36" s="21"/>
      <c r="UTD36" s="21"/>
      <c r="UTE36" s="21"/>
      <c r="UTF36" s="21"/>
      <c r="UTG36" s="21"/>
      <c r="UTH36" s="21"/>
      <c r="UTI36" s="21"/>
      <c r="UTJ36" s="21"/>
      <c r="UTK36" s="21"/>
      <c r="UTL36" s="21"/>
      <c r="UTM36" s="21"/>
      <c r="UTN36" s="21"/>
      <c r="UTO36" s="21"/>
      <c r="UTP36" s="21"/>
      <c r="UTQ36" s="21"/>
      <c r="UTR36" s="21"/>
      <c r="UTS36" s="21"/>
      <c r="UTT36" s="21"/>
      <c r="UTU36" s="21"/>
      <c r="UTV36" s="21"/>
      <c r="UTW36" s="21"/>
      <c r="UTX36" s="21"/>
      <c r="UTY36" s="21"/>
      <c r="UTZ36" s="21"/>
      <c r="UUA36" s="21"/>
      <c r="UUB36" s="21"/>
      <c r="UUC36" s="21"/>
      <c r="UUD36" s="21"/>
      <c r="UUE36" s="21"/>
      <c r="UUF36" s="21"/>
      <c r="UUG36" s="21"/>
      <c r="UUH36" s="21"/>
      <c r="UUI36" s="21"/>
      <c r="UUJ36" s="21"/>
      <c r="UUK36" s="21"/>
      <c r="UUL36" s="21"/>
      <c r="UUM36" s="21"/>
      <c r="UUN36" s="21"/>
      <c r="UUO36" s="21"/>
      <c r="UUP36" s="21"/>
      <c r="UUQ36" s="21"/>
      <c r="UUR36" s="21"/>
      <c r="UUS36" s="21"/>
      <c r="UUT36" s="21"/>
      <c r="UUU36" s="21"/>
      <c r="UUV36" s="21"/>
      <c r="UUW36" s="21"/>
      <c r="UUX36" s="21"/>
      <c r="UUY36" s="21"/>
      <c r="UUZ36" s="21"/>
      <c r="UVA36" s="21"/>
      <c r="UVB36" s="21"/>
      <c r="UVC36" s="21"/>
      <c r="UVD36" s="21"/>
      <c r="UVE36" s="21"/>
      <c r="UVF36" s="21"/>
      <c r="UVG36" s="21"/>
      <c r="UVH36" s="21"/>
      <c r="UVI36" s="21"/>
      <c r="UVJ36" s="21"/>
      <c r="UVK36" s="21"/>
      <c r="UVL36" s="21"/>
      <c r="UVM36" s="21"/>
      <c r="UVN36" s="21"/>
      <c r="UVO36" s="21"/>
      <c r="UVP36" s="21"/>
      <c r="UVQ36" s="21"/>
      <c r="UVR36" s="21"/>
      <c r="UVS36" s="21"/>
      <c r="UVT36" s="21"/>
      <c r="UVU36" s="21"/>
      <c r="UVV36" s="21"/>
      <c r="UVW36" s="21"/>
      <c r="UVX36" s="21"/>
      <c r="UVY36" s="21"/>
      <c r="UVZ36" s="21"/>
      <c r="UWA36" s="21"/>
      <c r="UWB36" s="21"/>
      <c r="UWC36" s="21"/>
      <c r="UWD36" s="21"/>
      <c r="UWE36" s="21"/>
      <c r="UWF36" s="21"/>
      <c r="UWG36" s="21"/>
      <c r="UWH36" s="21"/>
      <c r="UWI36" s="21"/>
      <c r="UWJ36" s="21"/>
      <c r="UWK36" s="21"/>
      <c r="UWL36" s="21"/>
      <c r="UWM36" s="21"/>
      <c r="UWN36" s="21"/>
      <c r="UWO36" s="21"/>
      <c r="UWP36" s="21"/>
      <c r="UWQ36" s="21"/>
      <c r="UWR36" s="21"/>
      <c r="UWS36" s="21"/>
      <c r="UWT36" s="21"/>
      <c r="UWU36" s="21"/>
      <c r="UWV36" s="21"/>
      <c r="UWW36" s="21"/>
      <c r="UWX36" s="21"/>
      <c r="UWY36" s="21"/>
      <c r="UWZ36" s="21"/>
      <c r="UXA36" s="21"/>
      <c r="UXB36" s="21"/>
      <c r="UXC36" s="21"/>
      <c r="UXD36" s="21"/>
      <c r="UXE36" s="21"/>
      <c r="UXF36" s="21"/>
      <c r="UXG36" s="21"/>
      <c r="UXH36" s="21"/>
      <c r="UXI36" s="21"/>
      <c r="UXJ36" s="21"/>
      <c r="UXK36" s="21"/>
      <c r="UXL36" s="21"/>
      <c r="UXM36" s="21"/>
      <c r="UXN36" s="21"/>
      <c r="UXO36" s="21"/>
      <c r="UXP36" s="21"/>
      <c r="UXQ36" s="21"/>
      <c r="UXR36" s="21"/>
      <c r="UXS36" s="21"/>
      <c r="UXT36" s="21"/>
      <c r="UXU36" s="21"/>
      <c r="UXV36" s="21"/>
      <c r="UXW36" s="21"/>
      <c r="UXX36" s="21"/>
      <c r="UXY36" s="21"/>
      <c r="UXZ36" s="21"/>
      <c r="UYA36" s="21"/>
      <c r="UYB36" s="21"/>
      <c r="UYC36" s="21"/>
      <c r="UYD36" s="21"/>
      <c r="UYE36" s="21"/>
      <c r="UYF36" s="21"/>
      <c r="UYG36" s="21"/>
      <c r="UYH36" s="21"/>
      <c r="UYI36" s="21"/>
      <c r="UYJ36" s="21"/>
      <c r="UYK36" s="21"/>
      <c r="UYL36" s="21"/>
      <c r="UYM36" s="21"/>
      <c r="UYN36" s="21"/>
      <c r="UYO36" s="21"/>
      <c r="UYP36" s="21"/>
      <c r="UYQ36" s="21"/>
      <c r="UYR36" s="21"/>
      <c r="UYS36" s="21"/>
      <c r="UYT36" s="21"/>
      <c r="UYU36" s="21"/>
      <c r="UYV36" s="21"/>
      <c r="UYW36" s="21"/>
      <c r="UYX36" s="21"/>
      <c r="UYY36" s="21"/>
      <c r="UYZ36" s="21"/>
      <c r="UZA36" s="21"/>
      <c r="UZB36" s="21"/>
      <c r="UZC36" s="21"/>
      <c r="UZD36" s="21"/>
      <c r="UZE36" s="21"/>
      <c r="UZF36" s="21"/>
      <c r="UZG36" s="21"/>
      <c r="UZH36" s="21"/>
      <c r="UZI36" s="21"/>
      <c r="UZJ36" s="21"/>
      <c r="UZK36" s="21"/>
      <c r="UZL36" s="21"/>
      <c r="UZM36" s="21"/>
      <c r="UZN36" s="21"/>
      <c r="UZO36" s="21"/>
      <c r="UZP36" s="21"/>
      <c r="UZQ36" s="21"/>
      <c r="UZR36" s="21"/>
      <c r="UZS36" s="21"/>
      <c r="UZT36" s="21"/>
      <c r="UZU36" s="21"/>
      <c r="UZV36" s="21"/>
      <c r="UZW36" s="21"/>
      <c r="UZX36" s="21"/>
      <c r="UZY36" s="21"/>
      <c r="UZZ36" s="21"/>
      <c r="VAA36" s="21"/>
      <c r="VAB36" s="21"/>
      <c r="VAC36" s="21"/>
      <c r="VAD36" s="21"/>
      <c r="VAE36" s="21"/>
      <c r="VAF36" s="21"/>
      <c r="VAG36" s="21"/>
      <c r="VAH36" s="21"/>
      <c r="VAI36" s="21"/>
      <c r="VAJ36" s="21"/>
      <c r="VAK36" s="21"/>
      <c r="VAL36" s="21"/>
      <c r="VAM36" s="21"/>
      <c r="VAN36" s="21"/>
      <c r="VAO36" s="21"/>
      <c r="VAP36" s="21"/>
      <c r="VAQ36" s="21"/>
      <c r="VAR36" s="21"/>
      <c r="VAS36" s="21"/>
      <c r="VAT36" s="21"/>
      <c r="VAU36" s="21"/>
      <c r="VAV36" s="21"/>
      <c r="VAW36" s="21"/>
      <c r="VAX36" s="21"/>
      <c r="VAY36" s="21"/>
      <c r="VAZ36" s="21"/>
      <c r="VBA36" s="21"/>
      <c r="VBB36" s="21"/>
      <c r="VBC36" s="21"/>
      <c r="VBD36" s="21"/>
      <c r="VBE36" s="21"/>
      <c r="VBF36" s="21"/>
      <c r="VBG36" s="21"/>
      <c r="VBH36" s="21"/>
      <c r="VBI36" s="21"/>
      <c r="VBJ36" s="21"/>
      <c r="VBK36" s="21"/>
      <c r="VBL36" s="21"/>
      <c r="VBM36" s="21"/>
      <c r="VBN36" s="21"/>
      <c r="VBO36" s="21"/>
      <c r="VBP36" s="21"/>
      <c r="VBQ36" s="21"/>
      <c r="VBR36" s="21"/>
      <c r="VBS36" s="21"/>
      <c r="VBT36" s="21"/>
      <c r="VBU36" s="21"/>
      <c r="VBV36" s="21"/>
      <c r="VBW36" s="21"/>
      <c r="VBX36" s="21"/>
      <c r="VBY36" s="21"/>
      <c r="VBZ36" s="21"/>
      <c r="VCA36" s="21"/>
      <c r="VCB36" s="21"/>
      <c r="VCC36" s="21"/>
      <c r="VCD36" s="21"/>
      <c r="VCE36" s="21"/>
      <c r="VCF36" s="21"/>
      <c r="VCG36" s="21"/>
      <c r="VCH36" s="21"/>
      <c r="VCI36" s="21"/>
      <c r="VCJ36" s="21"/>
      <c r="VCK36" s="21"/>
      <c r="VCL36" s="21"/>
      <c r="VCM36" s="21"/>
      <c r="VCN36" s="21"/>
      <c r="VCO36" s="21"/>
      <c r="VCP36" s="21"/>
      <c r="VCQ36" s="21"/>
      <c r="VCR36" s="21"/>
      <c r="VCS36" s="21"/>
      <c r="VCT36" s="21"/>
      <c r="VCU36" s="21"/>
      <c r="VCV36" s="21"/>
      <c r="VCW36" s="21"/>
      <c r="VCX36" s="21"/>
      <c r="VCY36" s="21"/>
      <c r="VCZ36" s="21"/>
      <c r="VDA36" s="21"/>
      <c r="VDB36" s="21"/>
      <c r="VDC36" s="21"/>
      <c r="VDD36" s="21"/>
      <c r="VDE36" s="21"/>
      <c r="VDF36" s="21"/>
      <c r="VDG36" s="21"/>
      <c r="VDH36" s="21"/>
      <c r="VDI36" s="21"/>
      <c r="VDJ36" s="21"/>
      <c r="VDK36" s="21"/>
      <c r="VDL36" s="21"/>
      <c r="VDM36" s="21"/>
      <c r="VDN36" s="21"/>
      <c r="VDO36" s="21"/>
      <c r="VDP36" s="21"/>
      <c r="VDQ36" s="21"/>
      <c r="VDR36" s="21"/>
      <c r="VDS36" s="21"/>
      <c r="VDT36" s="21"/>
      <c r="VDU36" s="21"/>
      <c r="VDV36" s="21"/>
      <c r="VDW36" s="21"/>
      <c r="VDX36" s="21"/>
      <c r="VDY36" s="21"/>
      <c r="VDZ36" s="21"/>
      <c r="VEA36" s="21"/>
      <c r="VEB36" s="21"/>
      <c r="VEC36" s="21"/>
      <c r="VED36" s="21"/>
      <c r="VEE36" s="21"/>
      <c r="VEF36" s="21"/>
      <c r="VEG36" s="21"/>
      <c r="VEH36" s="21"/>
      <c r="VEI36" s="21"/>
      <c r="VEJ36" s="21"/>
      <c r="VEK36" s="21"/>
      <c r="VEL36" s="21"/>
      <c r="VEM36" s="21"/>
      <c r="VEN36" s="21"/>
      <c r="VEO36" s="21"/>
      <c r="VEP36" s="21"/>
      <c r="VEQ36" s="21"/>
      <c r="VER36" s="21"/>
      <c r="VES36" s="21"/>
      <c r="VET36" s="21"/>
      <c r="VEU36" s="21"/>
      <c r="VEV36" s="21"/>
      <c r="VEW36" s="21"/>
      <c r="VEX36" s="21"/>
      <c r="VEY36" s="21"/>
      <c r="VEZ36" s="21"/>
      <c r="VFA36" s="21"/>
      <c r="VFB36" s="21"/>
      <c r="VFC36" s="21"/>
      <c r="VFD36" s="21"/>
      <c r="VFE36" s="21"/>
      <c r="VFF36" s="21"/>
      <c r="VFG36" s="21"/>
      <c r="VFH36" s="21"/>
      <c r="VFI36" s="21"/>
      <c r="VFJ36" s="21"/>
      <c r="VFK36" s="21"/>
      <c r="VFL36" s="21"/>
      <c r="VFM36" s="21"/>
      <c r="VFN36" s="21"/>
      <c r="VFO36" s="21"/>
      <c r="VFP36" s="21"/>
      <c r="VFQ36" s="21"/>
      <c r="VFR36" s="21"/>
      <c r="VFS36" s="21"/>
      <c r="VFT36" s="21"/>
      <c r="VFU36" s="21"/>
      <c r="VFV36" s="21"/>
      <c r="VFW36" s="21"/>
      <c r="VFX36" s="21"/>
      <c r="VFY36" s="21"/>
      <c r="VFZ36" s="21"/>
      <c r="VGA36" s="21"/>
      <c r="VGB36" s="21"/>
      <c r="VGC36" s="21"/>
      <c r="VGD36" s="21"/>
      <c r="VGE36" s="21"/>
      <c r="VGF36" s="21"/>
      <c r="VGG36" s="21"/>
      <c r="VGH36" s="21"/>
      <c r="VGI36" s="21"/>
      <c r="VGJ36" s="21"/>
      <c r="VGK36" s="21"/>
      <c r="VGL36" s="21"/>
      <c r="VGM36" s="21"/>
      <c r="VGN36" s="21"/>
      <c r="VGO36" s="21"/>
      <c r="VGP36" s="21"/>
      <c r="VGQ36" s="21"/>
      <c r="VGR36" s="21"/>
      <c r="VGS36" s="21"/>
      <c r="VGT36" s="21"/>
      <c r="VGU36" s="21"/>
      <c r="VGV36" s="21"/>
      <c r="VGW36" s="21"/>
      <c r="VGX36" s="21"/>
      <c r="VGY36" s="21"/>
      <c r="VGZ36" s="21"/>
      <c r="VHA36" s="21"/>
      <c r="VHB36" s="21"/>
      <c r="VHC36" s="21"/>
      <c r="VHD36" s="21"/>
      <c r="VHE36" s="21"/>
      <c r="VHF36" s="21"/>
      <c r="VHG36" s="21"/>
      <c r="VHH36" s="21"/>
      <c r="VHI36" s="21"/>
      <c r="VHJ36" s="21"/>
      <c r="VHK36" s="21"/>
      <c r="VHL36" s="21"/>
      <c r="VHM36" s="21"/>
      <c r="VHN36" s="21"/>
      <c r="VHO36" s="21"/>
      <c r="VHP36" s="21"/>
      <c r="VHQ36" s="21"/>
      <c r="VHR36" s="21"/>
      <c r="VHS36" s="21"/>
      <c r="VHT36" s="21"/>
      <c r="VHU36" s="21"/>
      <c r="VHV36" s="21"/>
      <c r="VHW36" s="21"/>
      <c r="VHX36" s="21"/>
      <c r="VHY36" s="21"/>
      <c r="VHZ36" s="21"/>
      <c r="VIA36" s="21"/>
      <c r="VIB36" s="21"/>
      <c r="VIC36" s="21"/>
      <c r="VID36" s="21"/>
      <c r="VIE36" s="21"/>
      <c r="VIF36" s="21"/>
      <c r="VIG36" s="21"/>
      <c r="VIH36" s="21"/>
      <c r="VII36" s="21"/>
      <c r="VIJ36" s="21"/>
      <c r="VIK36" s="21"/>
      <c r="VIL36" s="21"/>
      <c r="VIM36" s="21"/>
      <c r="VIN36" s="21"/>
      <c r="VIO36" s="21"/>
      <c r="VIP36" s="21"/>
      <c r="VIQ36" s="21"/>
      <c r="VIR36" s="21"/>
      <c r="VIS36" s="21"/>
      <c r="VIT36" s="21"/>
      <c r="VIU36" s="21"/>
      <c r="VIV36" s="21"/>
      <c r="VIW36" s="21"/>
      <c r="VIX36" s="21"/>
      <c r="VIY36" s="21"/>
      <c r="VIZ36" s="21"/>
      <c r="VJA36" s="21"/>
      <c r="VJB36" s="21"/>
      <c r="VJC36" s="21"/>
      <c r="VJD36" s="21"/>
      <c r="VJE36" s="21"/>
      <c r="VJF36" s="21"/>
      <c r="VJG36" s="21"/>
      <c r="VJH36" s="21"/>
      <c r="VJI36" s="21"/>
      <c r="VJJ36" s="21"/>
      <c r="VJK36" s="21"/>
      <c r="VJL36" s="21"/>
      <c r="VJM36" s="21"/>
      <c r="VJN36" s="21"/>
      <c r="VJO36" s="21"/>
      <c r="VJP36" s="21"/>
      <c r="VJQ36" s="21"/>
      <c r="VJR36" s="21"/>
      <c r="VJS36" s="21"/>
      <c r="VJT36" s="21"/>
      <c r="VJU36" s="21"/>
      <c r="VJV36" s="21"/>
      <c r="VJW36" s="21"/>
      <c r="VJX36" s="21"/>
      <c r="VJY36" s="21"/>
      <c r="VJZ36" s="21"/>
      <c r="VKA36" s="21"/>
      <c r="VKB36" s="21"/>
      <c r="VKC36" s="21"/>
      <c r="VKD36" s="21"/>
      <c r="VKE36" s="21"/>
      <c r="VKF36" s="21"/>
      <c r="VKG36" s="21"/>
      <c r="VKH36" s="21"/>
      <c r="VKI36" s="21"/>
      <c r="VKJ36" s="21"/>
      <c r="VKK36" s="21"/>
      <c r="VKL36" s="21"/>
      <c r="VKM36" s="21"/>
      <c r="VKN36" s="21"/>
      <c r="VKO36" s="21"/>
      <c r="VKP36" s="21"/>
      <c r="VKQ36" s="21"/>
      <c r="VKR36" s="21"/>
      <c r="VKS36" s="21"/>
      <c r="VKT36" s="21"/>
      <c r="VKU36" s="21"/>
      <c r="VKV36" s="21"/>
      <c r="VKW36" s="21"/>
      <c r="VKX36" s="21"/>
      <c r="VKY36" s="21"/>
      <c r="VKZ36" s="21"/>
      <c r="VLA36" s="21"/>
      <c r="VLB36" s="21"/>
      <c r="VLC36" s="21"/>
      <c r="VLD36" s="21"/>
      <c r="VLE36" s="21"/>
      <c r="VLF36" s="21"/>
      <c r="VLG36" s="21"/>
      <c r="VLH36" s="21"/>
      <c r="VLI36" s="21"/>
      <c r="VLJ36" s="21"/>
      <c r="VLK36" s="21"/>
      <c r="VLL36" s="21"/>
      <c r="VLM36" s="21"/>
      <c r="VLN36" s="21"/>
      <c r="VLO36" s="21"/>
      <c r="VLP36" s="21"/>
      <c r="VLQ36" s="21"/>
      <c r="VLR36" s="21"/>
      <c r="VLS36" s="21"/>
      <c r="VLT36" s="21"/>
      <c r="VLU36" s="21"/>
      <c r="VLV36" s="21"/>
      <c r="VLW36" s="21"/>
      <c r="VLX36" s="21"/>
      <c r="VLY36" s="21"/>
      <c r="VLZ36" s="21"/>
      <c r="VMA36" s="21"/>
      <c r="VMB36" s="21"/>
      <c r="VMC36" s="21"/>
      <c r="VMD36" s="21"/>
      <c r="VME36" s="21"/>
      <c r="VMF36" s="21"/>
      <c r="VMG36" s="21"/>
      <c r="VMH36" s="21"/>
      <c r="VMI36" s="21"/>
      <c r="VMJ36" s="21"/>
      <c r="VMK36" s="21"/>
      <c r="VML36" s="21"/>
      <c r="VMM36" s="21"/>
      <c r="VMN36" s="21"/>
      <c r="VMO36" s="21"/>
      <c r="VMP36" s="21"/>
      <c r="VMQ36" s="21"/>
      <c r="VMR36" s="21"/>
      <c r="VMS36" s="21"/>
      <c r="VMT36" s="21"/>
      <c r="VMU36" s="21"/>
      <c r="VMV36" s="21"/>
      <c r="VMW36" s="21"/>
      <c r="VMX36" s="21"/>
      <c r="VMY36" s="21"/>
      <c r="VMZ36" s="21"/>
      <c r="VNA36" s="21"/>
      <c r="VNB36" s="21"/>
      <c r="VNC36" s="21"/>
      <c r="VND36" s="21"/>
      <c r="VNE36" s="21"/>
      <c r="VNF36" s="21"/>
      <c r="VNG36" s="21"/>
      <c r="VNH36" s="21"/>
      <c r="VNI36" s="21"/>
      <c r="VNJ36" s="21"/>
      <c r="VNK36" s="21"/>
      <c r="VNL36" s="21"/>
      <c r="VNM36" s="21"/>
      <c r="VNN36" s="21"/>
      <c r="VNO36" s="21"/>
      <c r="VNP36" s="21"/>
      <c r="VNQ36" s="21"/>
      <c r="VNR36" s="21"/>
      <c r="VNS36" s="21"/>
      <c r="VNT36" s="21"/>
      <c r="VNU36" s="21"/>
      <c r="VNV36" s="21"/>
      <c r="VNW36" s="21"/>
      <c r="VNX36" s="21"/>
      <c r="VNY36" s="21"/>
      <c r="VNZ36" s="21"/>
      <c r="VOA36" s="21"/>
      <c r="VOB36" s="21"/>
      <c r="VOC36" s="21"/>
      <c r="VOD36" s="21"/>
      <c r="VOE36" s="21"/>
      <c r="VOF36" s="21"/>
      <c r="VOG36" s="21"/>
      <c r="VOH36" s="21"/>
      <c r="VOI36" s="21"/>
      <c r="VOJ36" s="21"/>
      <c r="VOK36" s="21"/>
      <c r="VOL36" s="21"/>
      <c r="VOM36" s="21"/>
      <c r="VON36" s="21"/>
      <c r="VOO36" s="21"/>
      <c r="VOP36" s="21"/>
      <c r="VOQ36" s="21"/>
      <c r="VOR36" s="21"/>
      <c r="VOS36" s="21"/>
      <c r="VOT36" s="21"/>
      <c r="VOU36" s="21"/>
      <c r="VOV36" s="21"/>
      <c r="VOW36" s="21"/>
      <c r="VOX36" s="21"/>
      <c r="VOY36" s="21"/>
      <c r="VOZ36" s="21"/>
      <c r="VPA36" s="21"/>
      <c r="VPB36" s="21"/>
      <c r="VPC36" s="21"/>
      <c r="VPD36" s="21"/>
      <c r="VPE36" s="21"/>
      <c r="VPF36" s="21"/>
      <c r="VPG36" s="21"/>
      <c r="VPH36" s="21"/>
      <c r="VPI36" s="21"/>
      <c r="VPJ36" s="21"/>
      <c r="VPK36" s="21"/>
      <c r="VPL36" s="21"/>
      <c r="VPM36" s="21"/>
      <c r="VPN36" s="21"/>
      <c r="VPO36" s="21"/>
      <c r="VPP36" s="21"/>
      <c r="VPQ36" s="21"/>
      <c r="VPR36" s="21"/>
      <c r="VPS36" s="21"/>
      <c r="VPT36" s="21"/>
      <c r="VPU36" s="21"/>
      <c r="VPV36" s="21"/>
      <c r="VPW36" s="21"/>
      <c r="VPX36" s="21"/>
      <c r="VPY36" s="21"/>
      <c r="VPZ36" s="21"/>
      <c r="VQA36" s="21"/>
      <c r="VQB36" s="21"/>
      <c r="VQC36" s="21"/>
      <c r="VQD36" s="21"/>
      <c r="VQE36" s="21"/>
      <c r="VQF36" s="21"/>
      <c r="VQG36" s="21"/>
      <c r="VQH36" s="21"/>
      <c r="VQI36" s="21"/>
      <c r="VQJ36" s="21"/>
      <c r="VQK36" s="21"/>
      <c r="VQL36" s="21"/>
      <c r="VQM36" s="21"/>
      <c r="VQN36" s="21"/>
      <c r="VQO36" s="21"/>
      <c r="VQP36" s="21"/>
      <c r="VQQ36" s="21"/>
      <c r="VQR36" s="21"/>
      <c r="VQS36" s="21"/>
      <c r="VQT36" s="21"/>
      <c r="VQU36" s="21"/>
      <c r="VQV36" s="21"/>
      <c r="VQW36" s="21"/>
      <c r="VQX36" s="21"/>
      <c r="VQY36" s="21"/>
      <c r="VQZ36" s="21"/>
      <c r="VRA36" s="21"/>
      <c r="VRB36" s="21"/>
      <c r="VRC36" s="21"/>
      <c r="VRD36" s="21"/>
      <c r="VRE36" s="21"/>
      <c r="VRF36" s="21"/>
      <c r="VRG36" s="21"/>
      <c r="VRH36" s="21"/>
      <c r="VRI36" s="21"/>
      <c r="VRJ36" s="21"/>
      <c r="VRK36" s="21"/>
      <c r="VRL36" s="21"/>
      <c r="VRM36" s="21"/>
      <c r="VRN36" s="21"/>
      <c r="VRO36" s="21"/>
      <c r="VRP36" s="21"/>
      <c r="VRQ36" s="21"/>
      <c r="VRR36" s="21"/>
      <c r="VRS36" s="21"/>
      <c r="VRT36" s="21"/>
      <c r="VRU36" s="21"/>
      <c r="VRV36" s="21"/>
      <c r="VRW36" s="21"/>
      <c r="VRX36" s="21"/>
      <c r="VRY36" s="21"/>
      <c r="VRZ36" s="21"/>
      <c r="VSA36" s="21"/>
      <c r="VSB36" s="21"/>
      <c r="VSC36" s="21"/>
      <c r="VSD36" s="21"/>
      <c r="VSE36" s="21"/>
      <c r="VSF36" s="21"/>
      <c r="VSG36" s="21"/>
      <c r="VSH36" s="21"/>
      <c r="VSI36" s="21"/>
      <c r="VSJ36" s="21"/>
      <c r="VSK36" s="21"/>
      <c r="VSL36" s="21"/>
      <c r="VSM36" s="21"/>
      <c r="VSN36" s="21"/>
      <c r="VSO36" s="21"/>
      <c r="VSP36" s="21"/>
      <c r="VSQ36" s="21"/>
      <c r="VSR36" s="21"/>
      <c r="VSS36" s="21"/>
      <c r="VST36" s="21"/>
      <c r="VSU36" s="21"/>
      <c r="VSV36" s="21"/>
      <c r="VSW36" s="21"/>
      <c r="VSX36" s="21"/>
      <c r="VSY36" s="21"/>
      <c r="VSZ36" s="21"/>
      <c r="VTA36" s="21"/>
      <c r="VTB36" s="21"/>
      <c r="VTC36" s="21"/>
      <c r="VTD36" s="21"/>
      <c r="VTE36" s="21"/>
      <c r="VTF36" s="21"/>
      <c r="VTG36" s="21"/>
      <c r="VTH36" s="21"/>
      <c r="VTI36" s="21"/>
      <c r="VTJ36" s="21"/>
      <c r="VTK36" s="21"/>
      <c r="VTL36" s="21"/>
      <c r="VTM36" s="21"/>
      <c r="VTN36" s="21"/>
      <c r="VTO36" s="21"/>
      <c r="VTP36" s="21"/>
      <c r="VTQ36" s="21"/>
      <c r="VTR36" s="21"/>
      <c r="VTS36" s="21"/>
      <c r="VTT36" s="21"/>
      <c r="VTU36" s="21"/>
      <c r="VTV36" s="21"/>
      <c r="VTW36" s="21"/>
      <c r="VTX36" s="21"/>
      <c r="VTY36" s="21"/>
      <c r="VTZ36" s="21"/>
      <c r="VUA36" s="21"/>
      <c r="VUB36" s="21"/>
      <c r="VUC36" s="21"/>
      <c r="VUD36" s="21"/>
      <c r="VUE36" s="21"/>
      <c r="VUF36" s="21"/>
      <c r="VUG36" s="21"/>
      <c r="VUH36" s="21"/>
      <c r="VUI36" s="21"/>
      <c r="VUJ36" s="21"/>
      <c r="VUK36" s="21"/>
      <c r="VUL36" s="21"/>
      <c r="VUM36" s="21"/>
      <c r="VUN36" s="21"/>
      <c r="VUO36" s="21"/>
      <c r="VUP36" s="21"/>
      <c r="VUQ36" s="21"/>
      <c r="VUR36" s="21"/>
      <c r="VUS36" s="21"/>
      <c r="VUT36" s="21"/>
      <c r="VUU36" s="21"/>
      <c r="VUV36" s="21"/>
      <c r="VUW36" s="21"/>
      <c r="VUX36" s="21"/>
      <c r="VUY36" s="21"/>
      <c r="VUZ36" s="21"/>
      <c r="VVA36" s="21"/>
      <c r="VVB36" s="21"/>
      <c r="VVC36" s="21"/>
      <c r="VVD36" s="21"/>
      <c r="VVE36" s="21"/>
      <c r="VVF36" s="21"/>
      <c r="VVG36" s="21"/>
      <c r="VVH36" s="21"/>
      <c r="VVI36" s="21"/>
      <c r="VVJ36" s="21"/>
      <c r="VVK36" s="21"/>
      <c r="VVL36" s="21"/>
      <c r="VVM36" s="21"/>
      <c r="VVN36" s="21"/>
      <c r="VVO36" s="21"/>
      <c r="VVP36" s="21"/>
      <c r="VVQ36" s="21"/>
      <c r="VVR36" s="21"/>
      <c r="VVS36" s="21"/>
      <c r="VVT36" s="21"/>
      <c r="VVU36" s="21"/>
      <c r="VVV36" s="21"/>
      <c r="VVW36" s="21"/>
      <c r="VVX36" s="21"/>
      <c r="VVY36" s="21"/>
      <c r="VVZ36" s="21"/>
      <c r="VWA36" s="21"/>
      <c r="VWB36" s="21"/>
      <c r="VWC36" s="21"/>
      <c r="VWD36" s="21"/>
      <c r="VWE36" s="21"/>
      <c r="VWF36" s="21"/>
      <c r="VWG36" s="21"/>
      <c r="VWH36" s="21"/>
      <c r="VWI36" s="21"/>
      <c r="VWJ36" s="21"/>
      <c r="VWK36" s="21"/>
      <c r="VWL36" s="21"/>
      <c r="VWM36" s="21"/>
      <c r="VWN36" s="21"/>
      <c r="VWO36" s="21"/>
      <c r="VWP36" s="21"/>
      <c r="VWQ36" s="21"/>
      <c r="VWR36" s="21"/>
      <c r="VWS36" s="21"/>
      <c r="VWT36" s="21"/>
      <c r="VWU36" s="21"/>
      <c r="VWV36" s="21"/>
      <c r="VWW36" s="21"/>
      <c r="VWX36" s="21"/>
      <c r="VWY36" s="21"/>
      <c r="VWZ36" s="21"/>
      <c r="VXA36" s="21"/>
      <c r="VXB36" s="21"/>
      <c r="VXC36" s="21"/>
      <c r="VXD36" s="21"/>
      <c r="VXE36" s="21"/>
      <c r="VXF36" s="21"/>
      <c r="VXG36" s="21"/>
      <c r="VXH36" s="21"/>
      <c r="VXI36" s="21"/>
      <c r="VXJ36" s="21"/>
      <c r="VXK36" s="21"/>
      <c r="VXL36" s="21"/>
      <c r="VXM36" s="21"/>
      <c r="VXN36" s="21"/>
      <c r="VXO36" s="21"/>
      <c r="VXP36" s="21"/>
      <c r="VXQ36" s="21"/>
      <c r="VXR36" s="21"/>
      <c r="VXS36" s="21"/>
      <c r="VXT36" s="21"/>
      <c r="VXU36" s="21"/>
      <c r="VXV36" s="21"/>
      <c r="VXW36" s="21"/>
      <c r="VXX36" s="21"/>
      <c r="VXY36" s="21"/>
      <c r="VXZ36" s="21"/>
      <c r="VYA36" s="21"/>
      <c r="VYB36" s="21"/>
      <c r="VYC36" s="21"/>
      <c r="VYD36" s="21"/>
      <c r="VYE36" s="21"/>
      <c r="VYF36" s="21"/>
      <c r="VYG36" s="21"/>
      <c r="VYH36" s="21"/>
      <c r="VYI36" s="21"/>
      <c r="VYJ36" s="21"/>
      <c r="VYK36" s="21"/>
      <c r="VYL36" s="21"/>
      <c r="VYM36" s="21"/>
      <c r="VYN36" s="21"/>
      <c r="VYO36" s="21"/>
      <c r="VYP36" s="21"/>
      <c r="VYQ36" s="21"/>
      <c r="VYR36" s="21"/>
      <c r="VYS36" s="21"/>
      <c r="VYT36" s="21"/>
      <c r="VYU36" s="21"/>
      <c r="VYV36" s="21"/>
      <c r="VYW36" s="21"/>
      <c r="VYX36" s="21"/>
      <c r="VYY36" s="21"/>
      <c r="VYZ36" s="21"/>
      <c r="VZA36" s="21"/>
      <c r="VZB36" s="21"/>
      <c r="VZC36" s="21"/>
      <c r="VZD36" s="21"/>
      <c r="VZE36" s="21"/>
      <c r="VZF36" s="21"/>
      <c r="VZG36" s="21"/>
      <c r="VZH36" s="21"/>
      <c r="VZI36" s="21"/>
      <c r="VZJ36" s="21"/>
      <c r="VZK36" s="21"/>
      <c r="VZL36" s="21"/>
      <c r="VZM36" s="21"/>
      <c r="VZN36" s="21"/>
      <c r="VZO36" s="21"/>
      <c r="VZP36" s="21"/>
      <c r="VZQ36" s="21"/>
      <c r="VZR36" s="21"/>
      <c r="VZS36" s="21"/>
      <c r="VZT36" s="21"/>
      <c r="VZU36" s="21"/>
      <c r="VZV36" s="21"/>
      <c r="VZW36" s="21"/>
      <c r="VZX36" s="21"/>
      <c r="VZY36" s="21"/>
      <c r="VZZ36" s="21"/>
      <c r="WAA36" s="21"/>
      <c r="WAB36" s="21"/>
      <c r="WAC36" s="21"/>
      <c r="WAD36" s="21"/>
      <c r="WAE36" s="21"/>
      <c r="WAF36" s="21"/>
      <c r="WAG36" s="21"/>
      <c r="WAH36" s="21"/>
      <c r="WAI36" s="21"/>
      <c r="WAJ36" s="21"/>
      <c r="WAK36" s="21"/>
      <c r="WAL36" s="21"/>
      <c r="WAM36" s="21"/>
      <c r="WAN36" s="21"/>
      <c r="WAO36" s="21"/>
      <c r="WAP36" s="21"/>
      <c r="WAQ36" s="21"/>
      <c r="WAR36" s="21"/>
      <c r="WAS36" s="21"/>
      <c r="WAT36" s="21"/>
      <c r="WAU36" s="21"/>
      <c r="WAV36" s="21"/>
      <c r="WAW36" s="21"/>
      <c r="WAX36" s="21"/>
      <c r="WAY36" s="21"/>
      <c r="WAZ36" s="21"/>
      <c r="WBA36" s="21"/>
      <c r="WBB36" s="21"/>
      <c r="WBC36" s="21"/>
      <c r="WBD36" s="21"/>
      <c r="WBE36" s="21"/>
      <c r="WBF36" s="21"/>
      <c r="WBG36" s="21"/>
      <c r="WBH36" s="21"/>
      <c r="WBI36" s="21"/>
      <c r="WBJ36" s="21"/>
      <c r="WBK36" s="21"/>
      <c r="WBL36" s="21"/>
      <c r="WBM36" s="21"/>
      <c r="WBN36" s="21"/>
      <c r="WBO36" s="21"/>
      <c r="WBP36" s="21"/>
      <c r="WBQ36" s="21"/>
      <c r="WBR36" s="21"/>
      <c r="WBS36" s="21"/>
      <c r="WBT36" s="21"/>
      <c r="WBU36" s="21"/>
      <c r="WBV36" s="21"/>
      <c r="WBW36" s="21"/>
      <c r="WBX36" s="21"/>
      <c r="WBY36" s="21"/>
      <c r="WBZ36" s="21"/>
      <c r="WCA36" s="21"/>
      <c r="WCB36" s="21"/>
      <c r="WCC36" s="21"/>
      <c r="WCD36" s="21"/>
      <c r="WCE36" s="21"/>
      <c r="WCF36" s="21"/>
      <c r="WCG36" s="21"/>
      <c r="WCH36" s="21"/>
      <c r="WCI36" s="21"/>
      <c r="WCJ36" s="21"/>
      <c r="WCK36" s="21"/>
      <c r="WCL36" s="21"/>
      <c r="WCM36" s="21"/>
      <c r="WCN36" s="21"/>
      <c r="WCO36" s="21"/>
      <c r="WCP36" s="21"/>
      <c r="WCQ36" s="21"/>
      <c r="WCR36" s="21"/>
      <c r="WCS36" s="21"/>
      <c r="WCT36" s="21"/>
      <c r="WCU36" s="21"/>
      <c r="WCV36" s="21"/>
      <c r="WCW36" s="21"/>
      <c r="WCX36" s="21"/>
      <c r="WCY36" s="21"/>
      <c r="WCZ36" s="21"/>
      <c r="WDA36" s="21"/>
      <c r="WDB36" s="21"/>
      <c r="WDC36" s="21"/>
      <c r="WDD36" s="21"/>
      <c r="WDE36" s="21"/>
      <c r="WDF36" s="21"/>
      <c r="WDG36" s="21"/>
      <c r="WDH36" s="21"/>
      <c r="WDI36" s="21"/>
      <c r="WDJ36" s="21"/>
      <c r="WDK36" s="21"/>
      <c r="WDL36" s="21"/>
      <c r="WDM36" s="21"/>
      <c r="WDN36" s="21"/>
      <c r="WDO36" s="21"/>
      <c r="WDP36" s="21"/>
      <c r="WDQ36" s="21"/>
      <c r="WDR36" s="21"/>
      <c r="WDS36" s="21"/>
      <c r="WDT36" s="21"/>
      <c r="WDU36" s="21"/>
      <c r="WDV36" s="21"/>
      <c r="WDW36" s="21"/>
      <c r="WDX36" s="21"/>
      <c r="WDY36" s="21"/>
      <c r="WDZ36" s="21"/>
      <c r="WEA36" s="21"/>
      <c r="WEB36" s="21"/>
      <c r="WEC36" s="21"/>
      <c r="WED36" s="21"/>
      <c r="WEE36" s="21"/>
      <c r="WEF36" s="21"/>
      <c r="WEG36" s="21"/>
      <c r="WEH36" s="21"/>
      <c r="WEI36" s="21"/>
      <c r="WEJ36" s="21"/>
      <c r="WEK36" s="21"/>
      <c r="WEL36" s="21"/>
      <c r="WEM36" s="21"/>
      <c r="WEN36" s="21"/>
      <c r="WEO36" s="21"/>
      <c r="WEP36" s="21"/>
      <c r="WEQ36" s="21"/>
      <c r="WER36" s="21"/>
      <c r="WES36" s="21"/>
      <c r="WET36" s="21"/>
      <c r="WEU36" s="21"/>
      <c r="WEV36" s="21"/>
      <c r="WEW36" s="21"/>
      <c r="WEX36" s="21"/>
      <c r="WEY36" s="21"/>
      <c r="WEZ36" s="21"/>
      <c r="WFA36" s="21"/>
      <c r="WFB36" s="21"/>
      <c r="WFC36" s="21"/>
      <c r="WFD36" s="21"/>
      <c r="WFE36" s="21"/>
      <c r="WFF36" s="21"/>
      <c r="WFG36" s="21"/>
      <c r="WFH36" s="21"/>
      <c r="WFI36" s="21"/>
      <c r="WFJ36" s="21"/>
      <c r="WFK36" s="21"/>
      <c r="WFL36" s="21"/>
      <c r="WFM36" s="21"/>
      <c r="WFN36" s="21"/>
      <c r="WFO36" s="21"/>
      <c r="WFP36" s="21"/>
      <c r="WFQ36" s="21"/>
      <c r="WFR36" s="21"/>
      <c r="WFS36" s="21"/>
      <c r="WFT36" s="21"/>
      <c r="WFU36" s="21"/>
      <c r="WFV36" s="21"/>
      <c r="WFW36" s="21"/>
      <c r="WFX36" s="21"/>
      <c r="WFY36" s="21"/>
      <c r="WFZ36" s="21"/>
      <c r="WGA36" s="21"/>
      <c r="WGB36" s="21"/>
      <c r="WGC36" s="21"/>
      <c r="WGD36" s="21"/>
      <c r="WGE36" s="21"/>
      <c r="WGF36" s="21"/>
      <c r="WGG36" s="21"/>
      <c r="WGH36" s="21"/>
      <c r="WGI36" s="21"/>
      <c r="WGJ36" s="21"/>
      <c r="WGK36" s="21"/>
      <c r="WGL36" s="21"/>
      <c r="WGM36" s="21"/>
      <c r="WGN36" s="21"/>
      <c r="WGO36" s="21"/>
      <c r="WGP36" s="21"/>
      <c r="WGQ36" s="21"/>
      <c r="WGR36" s="21"/>
      <c r="WGS36" s="21"/>
      <c r="WGT36" s="21"/>
      <c r="WGU36" s="21"/>
      <c r="WGV36" s="21"/>
      <c r="WGW36" s="21"/>
      <c r="WGX36" s="21"/>
      <c r="WGY36" s="21"/>
      <c r="WGZ36" s="21"/>
      <c r="WHA36" s="21"/>
      <c r="WHB36" s="21"/>
      <c r="WHC36" s="21"/>
      <c r="WHD36" s="21"/>
      <c r="WHE36" s="21"/>
      <c r="WHF36" s="21"/>
      <c r="WHG36" s="21"/>
      <c r="WHH36" s="21"/>
      <c r="WHI36" s="21"/>
      <c r="WHJ36" s="21"/>
      <c r="WHK36" s="21"/>
      <c r="WHL36" s="21"/>
      <c r="WHM36" s="21"/>
      <c r="WHN36" s="21"/>
      <c r="WHO36" s="21"/>
      <c r="WHP36" s="21"/>
      <c r="WHQ36" s="21"/>
      <c r="WHR36" s="21"/>
      <c r="WHS36" s="21"/>
      <c r="WHT36" s="21"/>
      <c r="WHU36" s="21"/>
      <c r="WHV36" s="21"/>
      <c r="WHW36" s="21"/>
      <c r="WHX36" s="21"/>
      <c r="WHY36" s="21"/>
      <c r="WHZ36" s="21"/>
      <c r="WIA36" s="21"/>
      <c r="WIB36" s="21"/>
      <c r="WIC36" s="21"/>
      <c r="WID36" s="21"/>
      <c r="WIE36" s="21"/>
      <c r="WIF36" s="21"/>
      <c r="WIG36" s="21"/>
      <c r="WIH36" s="21"/>
      <c r="WII36" s="21"/>
      <c r="WIJ36" s="21"/>
      <c r="WIK36" s="21"/>
      <c r="WIL36" s="21"/>
      <c r="WIM36" s="21"/>
      <c r="WIN36" s="21"/>
      <c r="WIO36" s="21"/>
      <c r="WIP36" s="21"/>
      <c r="WIQ36" s="21"/>
      <c r="WIR36" s="21"/>
      <c r="WIS36" s="21"/>
      <c r="WIT36" s="21"/>
      <c r="WIU36" s="21"/>
      <c r="WIV36" s="21"/>
      <c r="WIW36" s="21"/>
      <c r="WIX36" s="21"/>
      <c r="WIY36" s="21"/>
      <c r="WIZ36" s="21"/>
      <c r="WJA36" s="21"/>
      <c r="WJB36" s="21"/>
      <c r="WJC36" s="21"/>
      <c r="WJD36" s="21"/>
      <c r="WJE36" s="21"/>
      <c r="WJF36" s="21"/>
      <c r="WJG36" s="21"/>
      <c r="WJH36" s="21"/>
      <c r="WJI36" s="21"/>
      <c r="WJJ36" s="21"/>
      <c r="WJK36" s="21"/>
      <c r="WJL36" s="21"/>
      <c r="WJM36" s="21"/>
      <c r="WJN36" s="21"/>
      <c r="WJO36" s="21"/>
      <c r="WJP36" s="21"/>
      <c r="WJQ36" s="21"/>
      <c r="WJR36" s="21"/>
      <c r="WJS36" s="21"/>
      <c r="WJT36" s="21"/>
      <c r="WJU36" s="21"/>
      <c r="WJV36" s="21"/>
      <c r="WJW36" s="21"/>
      <c r="WJX36" s="21"/>
      <c r="WJY36" s="21"/>
      <c r="WJZ36" s="21"/>
      <c r="WKA36" s="21"/>
      <c r="WKB36" s="21"/>
      <c r="WKC36" s="21"/>
      <c r="WKD36" s="21"/>
      <c r="WKE36" s="21"/>
      <c r="WKF36" s="21"/>
      <c r="WKG36" s="21"/>
      <c r="WKH36" s="21"/>
      <c r="WKI36" s="21"/>
      <c r="WKJ36" s="21"/>
      <c r="WKK36" s="21"/>
      <c r="WKL36" s="21"/>
      <c r="WKM36" s="21"/>
      <c r="WKN36" s="21"/>
      <c r="WKO36" s="21"/>
      <c r="WKP36" s="21"/>
      <c r="WKQ36" s="21"/>
      <c r="WKR36" s="21"/>
      <c r="WKS36" s="21"/>
      <c r="WKT36" s="21"/>
      <c r="WKU36" s="21"/>
      <c r="WKV36" s="21"/>
      <c r="WKW36" s="21"/>
      <c r="WKX36" s="21"/>
      <c r="WKY36" s="21"/>
      <c r="WKZ36" s="21"/>
      <c r="WLA36" s="21"/>
      <c r="WLB36" s="21"/>
      <c r="WLC36" s="21"/>
      <c r="WLD36" s="21"/>
      <c r="WLE36" s="21"/>
      <c r="WLF36" s="21"/>
      <c r="WLG36" s="21"/>
      <c r="WLH36" s="21"/>
      <c r="WLI36" s="21"/>
      <c r="WLJ36" s="21"/>
      <c r="WLK36" s="21"/>
      <c r="WLL36" s="21"/>
      <c r="WLM36" s="21"/>
      <c r="WLN36" s="21"/>
      <c r="WLO36" s="21"/>
      <c r="WLP36" s="21"/>
      <c r="WLQ36" s="21"/>
      <c r="WLR36" s="21"/>
      <c r="WLS36" s="21"/>
      <c r="WLT36" s="21"/>
      <c r="WLU36" s="21"/>
      <c r="WLV36" s="21"/>
      <c r="WLW36" s="21"/>
      <c r="WLX36" s="21"/>
      <c r="WLY36" s="21"/>
      <c r="WLZ36" s="21"/>
      <c r="WMA36" s="21"/>
      <c r="WMB36" s="21"/>
      <c r="WMC36" s="21"/>
      <c r="WMD36" s="21"/>
      <c r="WME36" s="21"/>
      <c r="WMF36" s="21"/>
      <c r="WMG36" s="21"/>
      <c r="WMH36" s="21"/>
      <c r="WMI36" s="21"/>
      <c r="WMJ36" s="21"/>
      <c r="WMK36" s="21"/>
      <c r="WML36" s="21"/>
      <c r="WMM36" s="21"/>
      <c r="WMN36" s="21"/>
      <c r="WMO36" s="21"/>
      <c r="WMP36" s="21"/>
      <c r="WMQ36" s="21"/>
      <c r="WMR36" s="21"/>
      <c r="WMS36" s="21"/>
      <c r="WMT36" s="21"/>
      <c r="WMU36" s="21"/>
      <c r="WMV36" s="21"/>
      <c r="WMW36" s="21"/>
      <c r="WMX36" s="21"/>
      <c r="WMY36" s="21"/>
      <c r="WMZ36" s="21"/>
      <c r="WNA36" s="21"/>
      <c r="WNB36" s="21"/>
      <c r="WNC36" s="21"/>
      <c r="WND36" s="21"/>
      <c r="WNE36" s="21"/>
      <c r="WNF36" s="21"/>
      <c r="WNG36" s="21"/>
      <c r="WNH36" s="21"/>
      <c r="WNI36" s="21"/>
      <c r="WNJ36" s="21"/>
      <c r="WNK36" s="21"/>
      <c r="WNL36" s="21"/>
      <c r="WNM36" s="21"/>
      <c r="WNN36" s="21"/>
      <c r="WNO36" s="21"/>
      <c r="WNP36" s="21"/>
      <c r="WNQ36" s="21"/>
      <c r="WNR36" s="21"/>
      <c r="WNS36" s="21"/>
      <c r="WNT36" s="21"/>
      <c r="WNU36" s="21"/>
      <c r="WNV36" s="21"/>
      <c r="WNW36" s="21"/>
      <c r="WNX36" s="21"/>
      <c r="WNY36" s="21"/>
      <c r="WNZ36" s="21"/>
      <c r="WOA36" s="21"/>
      <c r="WOB36" s="21"/>
      <c r="WOC36" s="21"/>
      <c r="WOD36" s="21"/>
      <c r="WOE36" s="21"/>
      <c r="WOF36" s="21"/>
      <c r="WOG36" s="21"/>
      <c r="WOH36" s="21"/>
      <c r="WOI36" s="21"/>
      <c r="WOJ36" s="21"/>
      <c r="WOK36" s="21"/>
      <c r="WOL36" s="21"/>
      <c r="WOM36" s="21"/>
      <c r="WON36" s="21"/>
      <c r="WOO36" s="21"/>
      <c r="WOP36" s="21"/>
      <c r="WOQ36" s="21"/>
      <c r="WOR36" s="21"/>
      <c r="WOS36" s="21"/>
      <c r="WOT36" s="21"/>
      <c r="WOU36" s="21"/>
      <c r="WOV36" s="21"/>
      <c r="WOW36" s="21"/>
      <c r="WOX36" s="21"/>
      <c r="WOY36" s="21"/>
      <c r="WOZ36" s="21"/>
      <c r="WPA36" s="21"/>
      <c r="WPB36" s="21"/>
      <c r="WPC36" s="21"/>
      <c r="WPD36" s="21"/>
      <c r="WPE36" s="21"/>
      <c r="WPF36" s="21"/>
      <c r="WPG36" s="21"/>
      <c r="WPH36" s="21"/>
      <c r="WPI36" s="21"/>
      <c r="WPJ36" s="21"/>
      <c r="WPK36" s="21"/>
      <c r="WPL36" s="21"/>
      <c r="WPM36" s="21"/>
      <c r="WPN36" s="21"/>
      <c r="WPO36" s="21"/>
      <c r="WPP36" s="21"/>
      <c r="WPQ36" s="21"/>
      <c r="WPR36" s="21"/>
      <c r="WPS36" s="21"/>
      <c r="WPT36" s="21"/>
      <c r="WPU36" s="21"/>
      <c r="WPV36" s="21"/>
      <c r="WPW36" s="21"/>
      <c r="WPX36" s="21"/>
      <c r="WPY36" s="21"/>
      <c r="WPZ36" s="21"/>
      <c r="WQA36" s="21"/>
      <c r="WQB36" s="21"/>
      <c r="WQC36" s="21"/>
      <c r="WQD36" s="21"/>
      <c r="WQE36" s="21"/>
      <c r="WQF36" s="21"/>
      <c r="WQG36" s="21"/>
      <c r="WQH36" s="21"/>
      <c r="WQI36" s="21"/>
      <c r="WQJ36" s="21"/>
      <c r="WQK36" s="21"/>
      <c r="WQL36" s="21"/>
      <c r="WQM36" s="21"/>
      <c r="WQN36" s="21"/>
      <c r="WQO36" s="21"/>
      <c r="WQP36" s="21"/>
      <c r="WQQ36" s="21"/>
      <c r="WQR36" s="21"/>
      <c r="WQS36" s="21"/>
      <c r="WQT36" s="21"/>
      <c r="WQU36" s="21"/>
      <c r="WQV36" s="21"/>
      <c r="WQW36" s="21"/>
      <c r="WQX36" s="21"/>
      <c r="WQY36" s="21"/>
      <c r="WQZ36" s="21"/>
      <c r="WRA36" s="21"/>
      <c r="WRB36" s="21"/>
      <c r="WRC36" s="21"/>
      <c r="WRD36" s="21"/>
      <c r="WRE36" s="21"/>
      <c r="WRF36" s="21"/>
      <c r="WRG36" s="21"/>
      <c r="WRH36" s="21"/>
      <c r="WRI36" s="21"/>
      <c r="WRJ36" s="21"/>
      <c r="WRK36" s="21"/>
      <c r="WRL36" s="21"/>
      <c r="WRM36" s="21"/>
      <c r="WRN36" s="21"/>
      <c r="WRO36" s="21"/>
      <c r="WRP36" s="21"/>
      <c r="WRQ36" s="21"/>
      <c r="WRR36" s="21"/>
      <c r="WRS36" s="21"/>
      <c r="WRT36" s="21"/>
      <c r="WRU36" s="21"/>
      <c r="WRV36" s="21"/>
      <c r="WRW36" s="21"/>
      <c r="WRX36" s="21"/>
      <c r="WRY36" s="21"/>
      <c r="WRZ36" s="21"/>
      <c r="WSA36" s="21"/>
      <c r="WSB36" s="21"/>
      <c r="WSC36" s="21"/>
      <c r="WSD36" s="21"/>
      <c r="WSE36" s="21"/>
      <c r="WSF36" s="21"/>
      <c r="WSG36" s="21"/>
      <c r="WSH36" s="21"/>
      <c r="WSI36" s="21"/>
      <c r="WSJ36" s="21"/>
      <c r="WSK36" s="21"/>
      <c r="WSL36" s="21"/>
      <c r="WSM36" s="21"/>
      <c r="WSN36" s="21"/>
      <c r="WSO36" s="21"/>
      <c r="WSP36" s="21"/>
      <c r="WSQ36" s="21"/>
      <c r="WSR36" s="21"/>
      <c r="WSS36" s="21"/>
      <c r="WST36" s="21"/>
      <c r="WSU36" s="21"/>
      <c r="WSV36" s="21"/>
      <c r="WSW36" s="21"/>
      <c r="WSX36" s="21"/>
      <c r="WSY36" s="21"/>
      <c r="WSZ36" s="21"/>
      <c r="WTA36" s="21"/>
      <c r="WTB36" s="21"/>
      <c r="WTC36" s="21"/>
      <c r="WTD36" s="21"/>
      <c r="WTE36" s="21"/>
      <c r="WTF36" s="21"/>
      <c r="WTG36" s="21"/>
      <c r="WTH36" s="21"/>
      <c r="WTI36" s="21"/>
      <c r="WTJ36" s="21"/>
      <c r="WTK36" s="21"/>
      <c r="WTL36" s="21"/>
      <c r="WTM36" s="21"/>
      <c r="WTN36" s="21"/>
      <c r="WTO36" s="21"/>
      <c r="WTP36" s="21"/>
      <c r="WTQ36" s="21"/>
      <c r="WTR36" s="21"/>
      <c r="WTS36" s="21"/>
      <c r="WTT36" s="21"/>
      <c r="WTU36" s="21"/>
      <c r="WTV36" s="21"/>
      <c r="WTW36" s="21"/>
      <c r="WTX36" s="21"/>
      <c r="WTY36" s="21"/>
      <c r="WTZ36" s="21"/>
      <c r="WUA36" s="21"/>
      <c r="WUB36" s="21"/>
      <c r="WUC36" s="21"/>
      <c r="WUD36" s="21"/>
      <c r="WUE36" s="21"/>
      <c r="WUF36" s="21"/>
      <c r="WUG36" s="21"/>
      <c r="WUH36" s="21"/>
      <c r="WUI36" s="21"/>
      <c r="WUJ36" s="21"/>
      <c r="WUK36" s="21"/>
      <c r="WUL36" s="21"/>
      <c r="WUM36" s="21"/>
      <c r="WUN36" s="21"/>
      <c r="WUO36" s="21"/>
      <c r="WUP36" s="21"/>
      <c r="WUQ36" s="21"/>
      <c r="WUR36" s="21"/>
      <c r="WUS36" s="21"/>
      <c r="WUT36" s="21"/>
      <c r="WUU36" s="21"/>
      <c r="WUV36" s="21"/>
      <c r="WUW36" s="21"/>
      <c r="WUX36" s="21"/>
      <c r="WUY36" s="21"/>
      <c r="WUZ36" s="21"/>
      <c r="WVA36" s="21"/>
      <c r="WVB36" s="21"/>
      <c r="WVC36" s="21"/>
      <c r="WVD36" s="21"/>
      <c r="WVE36" s="21"/>
      <c r="WVF36" s="21"/>
      <c r="WVG36" s="21"/>
      <c r="WVH36" s="21"/>
      <c r="WVI36" s="21"/>
      <c r="WVJ36" s="21"/>
      <c r="WVK36" s="21"/>
      <c r="WVL36" s="21"/>
      <c r="WVM36" s="21"/>
      <c r="WVN36" s="21"/>
      <c r="WVO36" s="21"/>
      <c r="WVP36" s="21"/>
      <c r="WVQ36" s="21"/>
      <c r="WVR36" s="21"/>
      <c r="WVS36" s="21"/>
      <c r="WVT36" s="21"/>
      <c r="WVU36" s="21"/>
      <c r="WVV36" s="21"/>
      <c r="WVW36" s="21"/>
      <c r="WVX36" s="21"/>
      <c r="WVY36" s="21"/>
      <c r="WVZ36" s="21"/>
      <c r="WWA36" s="21"/>
      <c r="WWB36" s="21"/>
      <c r="WWC36" s="21"/>
      <c r="WWD36" s="21"/>
      <c r="WWE36" s="21"/>
      <c r="WWF36" s="21"/>
      <c r="WWG36" s="21"/>
      <c r="WWH36" s="21"/>
      <c r="WWI36" s="21"/>
      <c r="WWJ36" s="21"/>
      <c r="WWK36" s="21"/>
      <c r="WWL36" s="21"/>
      <c r="WWM36" s="21"/>
      <c r="WWN36" s="21"/>
      <c r="WWO36" s="21"/>
      <c r="WWP36" s="21"/>
      <c r="WWQ36" s="21"/>
      <c r="WWR36" s="21"/>
      <c r="WWS36" s="21"/>
      <c r="WWT36" s="21"/>
      <c r="WWU36" s="21"/>
      <c r="WWV36" s="21"/>
      <c r="WWW36" s="21"/>
      <c r="WWX36" s="21"/>
      <c r="WWY36" s="21"/>
      <c r="WWZ36" s="21"/>
      <c r="WXA36" s="21"/>
      <c r="WXB36" s="21"/>
      <c r="WXC36" s="21"/>
      <c r="WXD36" s="21"/>
      <c r="WXE36" s="21"/>
      <c r="WXF36" s="21"/>
      <c r="WXG36" s="21"/>
      <c r="WXH36" s="21"/>
      <c r="WXI36" s="21"/>
      <c r="WXJ36" s="21"/>
      <c r="WXK36" s="21"/>
      <c r="WXL36" s="21"/>
      <c r="WXM36" s="21"/>
      <c r="WXN36" s="21"/>
      <c r="WXO36" s="21"/>
      <c r="WXP36" s="21"/>
      <c r="WXQ36" s="21"/>
      <c r="WXR36" s="21"/>
      <c r="WXS36" s="21"/>
      <c r="WXT36" s="21"/>
      <c r="WXU36" s="21"/>
      <c r="WXV36" s="21"/>
      <c r="WXW36" s="21"/>
      <c r="WXX36" s="21"/>
      <c r="WXY36" s="21"/>
      <c r="WXZ36" s="21"/>
      <c r="WYA36" s="21"/>
      <c r="WYB36" s="21"/>
      <c r="WYC36" s="21"/>
      <c r="WYD36" s="21"/>
      <c r="WYE36" s="21"/>
      <c r="WYF36" s="21"/>
      <c r="WYG36" s="21"/>
      <c r="WYH36" s="21"/>
      <c r="WYI36" s="21"/>
      <c r="WYJ36" s="21"/>
      <c r="WYK36" s="21"/>
      <c r="WYL36" s="21"/>
      <c r="WYM36" s="21"/>
      <c r="WYN36" s="21"/>
      <c r="WYO36" s="21"/>
      <c r="WYP36" s="21"/>
      <c r="WYQ36" s="21"/>
      <c r="WYR36" s="21"/>
      <c r="WYS36" s="21"/>
      <c r="WYT36" s="21"/>
      <c r="WYU36" s="21"/>
      <c r="WYV36" s="21"/>
      <c r="WYW36" s="21"/>
      <c r="WYX36" s="21"/>
      <c r="WYY36" s="21"/>
      <c r="WYZ36" s="21"/>
      <c r="WZA36" s="21"/>
      <c r="WZB36" s="21"/>
      <c r="WZC36" s="21"/>
      <c r="WZD36" s="21"/>
      <c r="WZE36" s="21"/>
      <c r="WZF36" s="21"/>
      <c r="WZG36" s="21"/>
      <c r="WZH36" s="21"/>
      <c r="WZI36" s="21"/>
      <c r="WZJ36" s="21"/>
      <c r="WZK36" s="21"/>
      <c r="WZL36" s="21"/>
      <c r="WZM36" s="21"/>
      <c r="WZN36" s="21"/>
      <c r="WZO36" s="21"/>
      <c r="WZP36" s="21"/>
      <c r="WZQ36" s="21"/>
      <c r="WZR36" s="21"/>
      <c r="WZS36" s="21"/>
      <c r="WZT36" s="21"/>
      <c r="WZU36" s="21"/>
      <c r="WZV36" s="21"/>
      <c r="WZW36" s="21"/>
      <c r="WZX36" s="21"/>
      <c r="WZY36" s="21"/>
      <c r="WZZ36" s="21"/>
      <c r="XAA36" s="21"/>
      <c r="XAB36" s="21"/>
      <c r="XAC36" s="21"/>
      <c r="XAD36" s="21"/>
      <c r="XAE36" s="21"/>
      <c r="XAF36" s="21"/>
      <c r="XAG36" s="21"/>
      <c r="XAH36" s="21"/>
      <c r="XAI36" s="21"/>
      <c r="XAJ36" s="21"/>
      <c r="XAK36" s="21"/>
      <c r="XAL36" s="21"/>
      <c r="XAM36" s="21"/>
      <c r="XAN36" s="21"/>
      <c r="XAO36" s="21"/>
      <c r="XAP36" s="21"/>
      <c r="XAQ36" s="21"/>
      <c r="XAR36" s="21"/>
      <c r="XAS36" s="21"/>
      <c r="XAT36" s="21"/>
      <c r="XAU36" s="21"/>
      <c r="XAV36" s="21"/>
      <c r="XAW36" s="21"/>
      <c r="XAX36" s="21"/>
      <c r="XAY36" s="21"/>
      <c r="XAZ36" s="21"/>
      <c r="XBA36" s="21"/>
      <c r="XBB36" s="21"/>
      <c r="XBC36" s="21"/>
      <c r="XBD36" s="21"/>
      <c r="XBE36" s="21"/>
      <c r="XBF36" s="21"/>
      <c r="XBG36" s="21"/>
      <c r="XBH36" s="21"/>
      <c r="XBI36" s="21"/>
      <c r="XBJ36" s="21"/>
      <c r="XBK36" s="21"/>
      <c r="XBL36" s="21"/>
      <c r="XBM36" s="21"/>
      <c r="XBN36" s="21"/>
      <c r="XBO36" s="21"/>
      <c r="XBP36" s="21"/>
      <c r="XBQ36" s="21"/>
      <c r="XBR36" s="21"/>
      <c r="XBS36" s="21"/>
      <c r="XBT36" s="21"/>
      <c r="XBU36" s="21"/>
      <c r="XBV36" s="21"/>
      <c r="XBW36" s="21"/>
      <c r="XBX36" s="21"/>
      <c r="XBY36" s="21"/>
      <c r="XBZ36" s="21"/>
      <c r="XCA36" s="21"/>
      <c r="XCB36" s="21"/>
      <c r="XCC36" s="21"/>
      <c r="XCD36" s="21"/>
      <c r="XCE36" s="21"/>
      <c r="XCF36" s="21"/>
      <c r="XCG36" s="21"/>
      <c r="XCH36" s="21"/>
      <c r="XCI36" s="21"/>
      <c r="XCJ36" s="21"/>
      <c r="XCK36" s="21"/>
      <c r="XCL36" s="21"/>
      <c r="XCM36" s="21"/>
      <c r="XCN36" s="21"/>
      <c r="XCO36" s="21"/>
      <c r="XCP36" s="21"/>
      <c r="XCQ36" s="21"/>
      <c r="XCR36" s="21"/>
      <c r="XCS36" s="21"/>
      <c r="XCT36" s="21"/>
      <c r="XCU36" s="21"/>
      <c r="XCV36" s="21"/>
      <c r="XCW36" s="21"/>
      <c r="XCX36" s="21"/>
      <c r="XCY36" s="21"/>
      <c r="XCZ36" s="21"/>
      <c r="XDA36" s="21"/>
      <c r="XDB36" s="21"/>
      <c r="XDC36" s="21"/>
      <c r="XDD36" s="21"/>
      <c r="XDE36" s="21"/>
      <c r="XDF36" s="21"/>
      <c r="XDG36" s="21"/>
      <c r="XDH36" s="21"/>
      <c r="XDI36" s="21"/>
      <c r="XDJ36" s="21"/>
      <c r="XDK36" s="21"/>
      <c r="XDL36" s="21"/>
      <c r="XDM36" s="21"/>
      <c r="XDN36" s="21"/>
      <c r="XDO36" s="21"/>
      <c r="XDP36" s="21"/>
      <c r="XDQ36" s="21"/>
      <c r="XDR36" s="21"/>
      <c r="XDS36" s="21"/>
      <c r="XDT36" s="21"/>
      <c r="XDU36" s="21"/>
      <c r="XDV36" s="21"/>
      <c r="XDW36" s="21"/>
      <c r="XDX36" s="21"/>
      <c r="XDY36" s="21"/>
      <c r="XDZ36" s="21"/>
      <c r="XEA36" s="21"/>
      <c r="XEB36" s="21"/>
      <c r="XEC36" s="21"/>
      <c r="XED36" s="21"/>
      <c r="XEE36" s="21"/>
      <c r="XEF36" s="21"/>
      <c r="XEG36" s="21"/>
      <c r="XEH36" s="21"/>
      <c r="XEI36" s="21"/>
      <c r="XEJ36" s="21"/>
      <c r="XEK36" s="21"/>
      <c r="XEL36" s="21"/>
      <c r="XEM36" s="21"/>
      <c r="XEN36" s="21"/>
      <c r="XEO36" s="21"/>
      <c r="XEP36" s="21"/>
      <c r="XEQ36" s="21"/>
      <c r="XER36" s="21"/>
      <c r="XES36" s="21"/>
      <c r="XET36" s="21"/>
      <c r="XEU36" s="21"/>
      <c r="XEV36" s="21"/>
      <c r="XEW36" s="21"/>
      <c r="XEX36" s="21"/>
      <c r="XEY36" s="21"/>
      <c r="XEZ36" s="21"/>
      <c r="XFA36" s="21"/>
      <c r="XFB36" s="21"/>
      <c r="XFC36" s="21"/>
      <c r="XFD36" s="21"/>
    </row>
    <row r="37" spans="1:16384">
      <c r="A37" s="24" t="s">
        <v>97</v>
      </c>
      <c r="B37" s="34" t="s">
        <v>137</v>
      </c>
      <c r="C37" s="22"/>
      <c r="D37" s="2">
        <v>0</v>
      </c>
      <c r="E37" s="35">
        <v>0</v>
      </c>
      <c r="F37" s="22">
        <v>0</v>
      </c>
      <c r="G37" s="22">
        <v>0</v>
      </c>
      <c r="H37" s="27">
        <f>E37+F37+G37</f>
        <v>0</v>
      </c>
      <c r="I37" s="40">
        <f>ROUND(H37/'Table I'!D10*100,2)</f>
        <v>0</v>
      </c>
      <c r="J37" s="22">
        <f>E37*1</f>
        <v>0</v>
      </c>
      <c r="K37" s="22">
        <v>0</v>
      </c>
      <c r="L37" s="22">
        <f>J37+K37</f>
        <v>0</v>
      </c>
      <c r="M37" s="40">
        <f>ROUND(L37/'Table I'!D10*100,2)</f>
        <v>0</v>
      </c>
      <c r="N37" s="22">
        <v>0</v>
      </c>
      <c r="O37" s="40">
        <v>0</v>
      </c>
      <c r="P37" s="40">
        <f>ROUND(L37/'Table I'!D10*100,2)</f>
        <v>0</v>
      </c>
      <c r="Q37" s="22">
        <v>0</v>
      </c>
      <c r="R37" s="22">
        <v>0</v>
      </c>
      <c r="S37" s="114" t="s">
        <v>48</v>
      </c>
      <c r="T37" s="114"/>
      <c r="U37" s="2">
        <v>0</v>
      </c>
      <c r="V37" s="49"/>
      <c r="W37" s="49"/>
      <c r="X37" s="49"/>
    </row>
    <row r="38" spans="1:16384">
      <c r="A38" s="24"/>
      <c r="B38" s="26" t="s">
        <v>84</v>
      </c>
      <c r="C38" s="22"/>
      <c r="D38" s="33"/>
      <c r="E38" s="33"/>
      <c r="F38" s="33"/>
      <c r="G38" s="33"/>
      <c r="H38" s="33"/>
      <c r="I38" s="46"/>
      <c r="J38" s="33"/>
      <c r="K38" s="33"/>
      <c r="L38" s="33"/>
      <c r="M38" s="33"/>
      <c r="N38" s="33"/>
      <c r="O38" s="40"/>
      <c r="P38" s="40"/>
      <c r="Q38" s="33"/>
      <c r="R38" s="33"/>
      <c r="S38" s="48"/>
      <c r="T38" s="48"/>
      <c r="U38" s="33"/>
      <c r="V38" s="49"/>
      <c r="W38" s="49"/>
      <c r="X38" s="49"/>
    </row>
    <row r="39" spans="1:16384">
      <c r="A39" s="24" t="s">
        <v>119</v>
      </c>
      <c r="B39" s="34" t="s">
        <v>138</v>
      </c>
      <c r="C39" s="22"/>
      <c r="D39" s="2">
        <v>0</v>
      </c>
      <c r="E39" s="2">
        <v>0</v>
      </c>
      <c r="F39" s="22">
        <v>0</v>
      </c>
      <c r="G39" s="22">
        <v>0</v>
      </c>
      <c r="H39" s="27">
        <f>E39+F39+G39</f>
        <v>0</v>
      </c>
      <c r="I39" s="40">
        <f>ROUND(H39/'Table I'!D10*100,2)</f>
        <v>0</v>
      </c>
      <c r="J39" s="22">
        <v>0</v>
      </c>
      <c r="K39" s="22">
        <v>0</v>
      </c>
      <c r="L39" s="22">
        <f>J39+K39</f>
        <v>0</v>
      </c>
      <c r="M39" s="40">
        <f>ROUND(L39/'Table I'!D10*100,2)</f>
        <v>0</v>
      </c>
      <c r="N39" s="22">
        <v>0</v>
      </c>
      <c r="O39" s="40">
        <v>0</v>
      </c>
      <c r="P39" s="40">
        <v>0</v>
      </c>
      <c r="Q39" s="22">
        <v>0</v>
      </c>
      <c r="R39" s="22">
        <v>0</v>
      </c>
      <c r="S39" s="114" t="s">
        <v>48</v>
      </c>
      <c r="T39" s="114"/>
      <c r="U39" s="2">
        <v>0</v>
      </c>
      <c r="V39" s="49"/>
      <c r="W39" s="49"/>
      <c r="X39" s="49"/>
    </row>
    <row r="40" spans="1:16384">
      <c r="A40" s="24"/>
      <c r="B40" s="26" t="s">
        <v>84</v>
      </c>
      <c r="C40" s="22"/>
      <c r="D40" s="33"/>
      <c r="E40" s="33"/>
      <c r="F40" s="33"/>
      <c r="G40" s="33"/>
      <c r="H40" s="33"/>
      <c r="I40" s="46"/>
      <c r="J40" s="33"/>
      <c r="K40" s="33"/>
      <c r="L40" s="33"/>
      <c r="M40" s="33"/>
      <c r="N40" s="33"/>
      <c r="O40" s="40"/>
      <c r="P40" s="40"/>
      <c r="Q40" s="33"/>
      <c r="R40" s="33"/>
      <c r="S40" s="48"/>
      <c r="T40" s="48"/>
      <c r="U40" s="33"/>
      <c r="V40" s="49"/>
      <c r="W40" s="49"/>
      <c r="X40" s="49"/>
    </row>
    <row r="41" spans="1:16384">
      <c r="A41" s="24"/>
      <c r="B41" s="32" t="s">
        <v>139</v>
      </c>
      <c r="C41" s="22"/>
      <c r="D41" s="33">
        <f t="shared" ref="D41:N41" si="5">D29+D31+D33+D35+D37+D39</f>
        <v>1</v>
      </c>
      <c r="E41" s="33">
        <f t="shared" si="5"/>
        <v>481600</v>
      </c>
      <c r="F41" s="33">
        <f t="shared" si="5"/>
        <v>0</v>
      </c>
      <c r="G41" s="33">
        <f t="shared" si="5"/>
        <v>0</v>
      </c>
      <c r="H41" s="33">
        <f t="shared" si="5"/>
        <v>481600</v>
      </c>
      <c r="I41" s="46">
        <f t="shared" si="5"/>
        <v>3.75</v>
      </c>
      <c r="J41" s="33">
        <f t="shared" si="5"/>
        <v>481600</v>
      </c>
      <c r="K41" s="33">
        <f t="shared" si="5"/>
        <v>0</v>
      </c>
      <c r="L41" s="33">
        <f t="shared" si="5"/>
        <v>481600</v>
      </c>
      <c r="M41" s="46">
        <f t="shared" si="5"/>
        <v>3.75</v>
      </c>
      <c r="N41" s="33">
        <f t="shared" si="5"/>
        <v>0</v>
      </c>
      <c r="O41" s="40">
        <v>0</v>
      </c>
      <c r="P41" s="46">
        <f>P29+P31+P33+P35+P37+P39</f>
        <v>3.75</v>
      </c>
      <c r="Q41" s="33">
        <f>Q29+Q31+Q33+Q35+Q37+Q39</f>
        <v>0</v>
      </c>
      <c r="R41" s="33">
        <f>R29+R31+R33+R35+R37+R39</f>
        <v>0</v>
      </c>
      <c r="S41" s="114" t="s">
        <v>48</v>
      </c>
      <c r="T41" s="114"/>
      <c r="U41" s="33">
        <f>U29+U31+U33+U35+U37+U39</f>
        <v>481600</v>
      </c>
      <c r="V41" s="49"/>
      <c r="W41" s="49"/>
      <c r="X41" s="49"/>
    </row>
    <row r="42" spans="1:16384">
      <c r="A42" s="95" t="s">
        <v>140</v>
      </c>
      <c r="B42" s="36" t="s">
        <v>141</v>
      </c>
      <c r="C42" s="22"/>
      <c r="D42" s="2"/>
      <c r="E42" s="2"/>
      <c r="F42" s="22"/>
      <c r="G42" s="22"/>
      <c r="H42" s="27"/>
      <c r="I42" s="40"/>
      <c r="J42" s="22"/>
      <c r="K42" s="22"/>
      <c r="L42" s="22"/>
      <c r="M42" s="22"/>
      <c r="N42" s="22"/>
      <c r="O42" s="40"/>
      <c r="P42" s="40">
        <f>I42+L42+N42</f>
        <v>0</v>
      </c>
      <c r="Q42" s="22"/>
      <c r="R42" s="22"/>
      <c r="S42" s="114" t="s">
        <v>48</v>
      </c>
      <c r="T42" s="114"/>
      <c r="U42" s="2"/>
      <c r="V42" s="49"/>
      <c r="W42" s="49"/>
      <c r="X42" s="49"/>
    </row>
    <row r="43" spans="1:16384">
      <c r="A43" s="37" t="s">
        <v>65</v>
      </c>
      <c r="B43" s="34" t="s">
        <v>142</v>
      </c>
      <c r="C43" s="22"/>
      <c r="D43" s="2">
        <v>0</v>
      </c>
      <c r="E43" s="2">
        <v>0</v>
      </c>
      <c r="F43" s="22">
        <v>0</v>
      </c>
      <c r="G43" s="22">
        <v>0</v>
      </c>
      <c r="H43" s="27">
        <f t="shared" ref="H43" si="6">E43+F43+G43</f>
        <v>0</v>
      </c>
      <c r="I43" s="40">
        <f>ROUND(H43/'Table I'!D10*100,2)</f>
        <v>0</v>
      </c>
      <c r="J43" s="33">
        <f t="shared" ref="J43:J45" si="7">E43*1</f>
        <v>0</v>
      </c>
      <c r="K43" s="22">
        <v>0</v>
      </c>
      <c r="L43" s="22">
        <f t="shared" ref="L43:L47" si="8">J43+K43</f>
        <v>0</v>
      </c>
      <c r="M43" s="40">
        <f>ROUND(L43/'Table I'!D10*100,2)</f>
        <v>0</v>
      </c>
      <c r="N43" s="22">
        <v>0</v>
      </c>
      <c r="O43" s="40">
        <v>0</v>
      </c>
      <c r="P43" s="40">
        <v>0</v>
      </c>
      <c r="Q43" s="22">
        <v>0</v>
      </c>
      <c r="R43" s="22">
        <v>0</v>
      </c>
      <c r="S43" s="114" t="s">
        <v>48</v>
      </c>
      <c r="T43" s="114"/>
      <c r="U43" s="2">
        <v>0</v>
      </c>
      <c r="V43" s="49"/>
      <c r="W43" s="49"/>
      <c r="X43" s="49"/>
    </row>
    <row r="44" spans="1:16384">
      <c r="A44" s="37"/>
      <c r="B44" s="26" t="s">
        <v>84</v>
      </c>
      <c r="C44" s="22"/>
      <c r="D44" s="27"/>
      <c r="E44" s="27"/>
      <c r="F44" s="27"/>
      <c r="G44" s="27"/>
      <c r="H44" s="27"/>
      <c r="I44" s="40"/>
      <c r="J44" s="27"/>
      <c r="K44" s="27"/>
      <c r="L44" s="27"/>
      <c r="M44" s="40"/>
      <c r="N44" s="40"/>
      <c r="O44" s="40"/>
      <c r="P44" s="40"/>
      <c r="Q44" s="27"/>
      <c r="R44" s="27"/>
      <c r="S44" s="40"/>
      <c r="T44" s="27"/>
      <c r="U44" s="27"/>
      <c r="V44" s="49"/>
      <c r="W44" s="49"/>
      <c r="X44" s="49"/>
    </row>
    <row r="45" spans="1:16384">
      <c r="A45" s="37" t="s">
        <v>82</v>
      </c>
      <c r="B45" s="34" t="s">
        <v>143</v>
      </c>
      <c r="C45" s="22"/>
      <c r="D45" s="2">
        <v>0</v>
      </c>
      <c r="E45" s="2">
        <v>0</v>
      </c>
      <c r="F45" s="22">
        <v>0</v>
      </c>
      <c r="G45" s="22">
        <v>0</v>
      </c>
      <c r="H45" s="27">
        <f>E45+F45+G45</f>
        <v>0</v>
      </c>
      <c r="I45" s="40">
        <f>ROUND(H45/'Table I'!D10*100,2)</f>
        <v>0</v>
      </c>
      <c r="J45" s="33">
        <f t="shared" si="7"/>
        <v>0</v>
      </c>
      <c r="K45" s="22">
        <v>0</v>
      </c>
      <c r="L45" s="22">
        <f t="shared" si="8"/>
        <v>0</v>
      </c>
      <c r="M45" s="40">
        <f>ROUND(L45/'Table I'!D10*100,2)</f>
        <v>0</v>
      </c>
      <c r="N45" s="22">
        <v>0</v>
      </c>
      <c r="O45" s="40">
        <v>0</v>
      </c>
      <c r="P45" s="40">
        <v>0</v>
      </c>
      <c r="Q45" s="22">
        <v>0</v>
      </c>
      <c r="R45" s="22">
        <v>0</v>
      </c>
      <c r="S45" s="114" t="s">
        <v>48</v>
      </c>
      <c r="T45" s="114"/>
      <c r="U45" s="2">
        <v>0</v>
      </c>
      <c r="V45" s="49"/>
      <c r="W45" s="49"/>
      <c r="X45" s="49"/>
    </row>
    <row r="46" spans="1:16384">
      <c r="A46" s="37"/>
      <c r="B46" s="26" t="s">
        <v>84</v>
      </c>
      <c r="C46" s="22"/>
      <c r="D46" s="27"/>
      <c r="E46" s="27"/>
      <c r="F46" s="27"/>
      <c r="G46" s="27"/>
      <c r="H46" s="27"/>
      <c r="I46" s="40"/>
      <c r="J46" s="27"/>
      <c r="K46" s="27"/>
      <c r="L46" s="27"/>
      <c r="M46" s="40"/>
      <c r="N46" s="40"/>
      <c r="O46" s="40"/>
      <c r="P46" s="40"/>
      <c r="Q46" s="27"/>
      <c r="R46" s="27"/>
      <c r="S46" s="40"/>
      <c r="T46" s="27"/>
      <c r="U46" s="27"/>
      <c r="V46" s="49"/>
      <c r="W46" s="49"/>
      <c r="X46" s="49"/>
    </row>
    <row r="47" spans="1:16384" ht="45">
      <c r="A47" s="38" t="s">
        <v>85</v>
      </c>
      <c r="B47" s="34" t="s">
        <v>144</v>
      </c>
      <c r="C47" s="22"/>
      <c r="D47" s="2">
        <v>0</v>
      </c>
      <c r="E47" s="2">
        <v>0</v>
      </c>
      <c r="F47" s="22">
        <v>0</v>
      </c>
      <c r="G47" s="22">
        <v>0</v>
      </c>
      <c r="H47" s="27">
        <f>E47+F47+G47</f>
        <v>0</v>
      </c>
      <c r="I47" s="40">
        <f>ROUND(H47/'Table I'!D10*100,2)</f>
        <v>0</v>
      </c>
      <c r="J47" s="22">
        <v>0</v>
      </c>
      <c r="K47" s="22">
        <v>0</v>
      </c>
      <c r="L47" s="22">
        <f t="shared" si="8"/>
        <v>0</v>
      </c>
      <c r="M47" s="40">
        <f>ROUND(L47/'Table I'!D10*100,2)</f>
        <v>0</v>
      </c>
      <c r="N47" s="22">
        <v>0</v>
      </c>
      <c r="O47" s="40">
        <v>0</v>
      </c>
      <c r="P47" s="40">
        <v>0</v>
      </c>
      <c r="Q47" s="22">
        <v>0</v>
      </c>
      <c r="R47" s="22">
        <v>0</v>
      </c>
      <c r="S47" s="114" t="s">
        <v>48</v>
      </c>
      <c r="T47" s="114"/>
      <c r="U47" s="2">
        <v>0</v>
      </c>
      <c r="V47" s="49"/>
      <c r="W47" s="49"/>
      <c r="X47" s="49"/>
    </row>
    <row r="48" spans="1:16384">
      <c r="A48" s="38"/>
      <c r="B48" s="34" t="s">
        <v>84</v>
      </c>
      <c r="C48" s="22"/>
      <c r="D48" s="27"/>
      <c r="E48" s="27"/>
      <c r="F48" s="27"/>
      <c r="G48" s="27"/>
      <c r="H48" s="27"/>
      <c r="I48" s="40"/>
      <c r="J48" s="27"/>
      <c r="K48" s="27"/>
      <c r="L48" s="27"/>
      <c r="M48" s="40"/>
      <c r="N48" s="40"/>
      <c r="O48" s="40"/>
      <c r="P48" s="40"/>
      <c r="Q48" s="27"/>
      <c r="R48" s="27"/>
      <c r="S48" s="40"/>
      <c r="T48" s="27"/>
      <c r="U48" s="27"/>
      <c r="V48" s="49"/>
      <c r="W48" s="49"/>
      <c r="X48" s="49"/>
    </row>
    <row r="49" spans="1:24">
      <c r="A49" s="24"/>
      <c r="B49" s="32" t="s">
        <v>145</v>
      </c>
      <c r="C49" s="22"/>
      <c r="D49" s="33">
        <f>SUM(D42:D43)</f>
        <v>0</v>
      </c>
      <c r="E49" s="33">
        <f t="shared" ref="E49:N49" si="9">SUM(E42:E43)</f>
        <v>0</v>
      </c>
      <c r="F49" s="33">
        <f t="shared" si="9"/>
        <v>0</v>
      </c>
      <c r="G49" s="33">
        <f t="shared" si="9"/>
        <v>0</v>
      </c>
      <c r="H49" s="33">
        <f t="shared" si="9"/>
        <v>0</v>
      </c>
      <c r="I49" s="40">
        <f>ROUND(H49/'Table I'!D10*100,2)</f>
        <v>0</v>
      </c>
      <c r="J49" s="33">
        <f>E49*1</f>
        <v>0</v>
      </c>
      <c r="K49" s="46">
        <f t="shared" si="9"/>
        <v>0</v>
      </c>
      <c r="L49" s="46">
        <f t="shared" si="9"/>
        <v>0</v>
      </c>
      <c r="M49" s="40">
        <f>ROUND(L49/'Table I'!D10*100,2)</f>
        <v>0</v>
      </c>
      <c r="N49" s="46">
        <f t="shared" si="9"/>
        <v>0</v>
      </c>
      <c r="O49" s="40">
        <v>0</v>
      </c>
      <c r="P49" s="40">
        <f>P42</f>
        <v>0</v>
      </c>
      <c r="Q49" s="46">
        <f>SUM(Q42:Q43)</f>
        <v>0</v>
      </c>
      <c r="R49" s="46">
        <f>SUM(R42:R43)</f>
        <v>0</v>
      </c>
      <c r="S49" s="114" t="s">
        <v>48</v>
      </c>
      <c r="T49" s="114"/>
      <c r="U49" s="33">
        <f>SUM(U42:U43)</f>
        <v>0</v>
      </c>
      <c r="V49" s="49"/>
      <c r="W49" s="49"/>
      <c r="X49" s="49"/>
    </row>
    <row r="50" spans="1:24">
      <c r="A50" s="95" t="s">
        <v>146</v>
      </c>
      <c r="B50" s="39" t="s">
        <v>147</v>
      </c>
      <c r="C50" s="22"/>
      <c r="D50" s="22"/>
      <c r="E50" s="22"/>
      <c r="F50" s="22"/>
      <c r="G50" s="22"/>
      <c r="H50" s="22"/>
      <c r="I50" s="22"/>
      <c r="J50" s="22"/>
      <c r="K50" s="22"/>
      <c r="L50" s="22"/>
      <c r="M50" s="22"/>
      <c r="N50" s="22"/>
      <c r="O50" s="40"/>
      <c r="P50" s="40"/>
      <c r="Q50" s="22"/>
      <c r="R50" s="22"/>
      <c r="S50" s="114" t="s">
        <v>48</v>
      </c>
      <c r="T50" s="114"/>
      <c r="U50" s="22"/>
      <c r="V50" s="49"/>
      <c r="W50" s="49"/>
      <c r="X50" s="49"/>
    </row>
    <row r="51" spans="1:24">
      <c r="A51" s="24" t="s">
        <v>65</v>
      </c>
      <c r="B51" s="26" t="s">
        <v>148</v>
      </c>
      <c r="C51" s="22"/>
      <c r="D51" s="2">
        <v>0</v>
      </c>
      <c r="E51" s="2">
        <v>0</v>
      </c>
      <c r="F51" s="22">
        <v>0</v>
      </c>
      <c r="G51" s="22">
        <v>0</v>
      </c>
      <c r="H51" s="27">
        <f t="shared" ref="H51:H55" si="10">E51+F51+G51</f>
        <v>0</v>
      </c>
      <c r="I51" s="40">
        <f>ROUND(H51/'Table I'!D10*100,2)</f>
        <v>0</v>
      </c>
      <c r="J51" s="22">
        <v>0</v>
      </c>
      <c r="K51" s="22">
        <v>0</v>
      </c>
      <c r="L51" s="22">
        <f t="shared" ref="L51:L55" si="11">J51+K51</f>
        <v>0</v>
      </c>
      <c r="M51" s="40">
        <f>ROUND(L51/'Table I'!D10*100,2)</f>
        <v>0</v>
      </c>
      <c r="N51" s="22">
        <v>0</v>
      </c>
      <c r="O51" s="40">
        <v>0</v>
      </c>
      <c r="P51" s="40">
        <v>0</v>
      </c>
      <c r="Q51" s="22">
        <v>0</v>
      </c>
      <c r="R51" s="22">
        <v>0</v>
      </c>
      <c r="S51" s="114" t="s">
        <v>48</v>
      </c>
      <c r="T51" s="114"/>
      <c r="U51" s="2">
        <v>0</v>
      </c>
      <c r="V51" s="49"/>
      <c r="W51" s="49"/>
      <c r="X51" s="49"/>
    </row>
    <row r="52" spans="1:24">
      <c r="A52" s="24"/>
      <c r="B52" s="26" t="s">
        <v>84</v>
      </c>
      <c r="C52" s="22"/>
      <c r="D52" s="22"/>
      <c r="E52" s="22"/>
      <c r="F52" s="22"/>
      <c r="G52" s="22"/>
      <c r="H52" s="22"/>
      <c r="I52" s="22"/>
      <c r="J52" s="22"/>
      <c r="K52" s="22"/>
      <c r="L52" s="22"/>
      <c r="M52" s="22"/>
      <c r="N52" s="22"/>
      <c r="O52" s="40"/>
      <c r="P52" s="40"/>
      <c r="Q52" s="22"/>
      <c r="R52" s="22"/>
      <c r="S52" s="48"/>
      <c r="T52" s="48"/>
      <c r="U52" s="22"/>
      <c r="V52" s="49"/>
      <c r="W52" s="49"/>
      <c r="X52" s="49"/>
    </row>
    <row r="53" spans="1:24" ht="30">
      <c r="A53" s="24" t="s">
        <v>82</v>
      </c>
      <c r="B53" s="26" t="s">
        <v>149</v>
      </c>
      <c r="C53" s="22"/>
      <c r="D53" s="2">
        <v>0</v>
      </c>
      <c r="E53" s="27">
        <v>0</v>
      </c>
      <c r="F53" s="22">
        <v>0</v>
      </c>
      <c r="G53" s="22">
        <v>0</v>
      </c>
      <c r="H53" s="27">
        <f t="shared" si="10"/>
        <v>0</v>
      </c>
      <c r="I53" s="40">
        <f>ROUND(H53/'Table I'!D10*100,2)</f>
        <v>0</v>
      </c>
      <c r="J53" s="22">
        <f>E53*1</f>
        <v>0</v>
      </c>
      <c r="K53" s="22">
        <v>0</v>
      </c>
      <c r="L53" s="22">
        <f t="shared" si="11"/>
        <v>0</v>
      </c>
      <c r="M53" s="40">
        <f>ROUND(L53/'Table I'!D10*100,2)</f>
        <v>0</v>
      </c>
      <c r="N53" s="22">
        <v>0</v>
      </c>
      <c r="O53" s="40">
        <v>0</v>
      </c>
      <c r="P53" s="40">
        <f>ROUND(L53/'Table I'!D10*100,2)</f>
        <v>0</v>
      </c>
      <c r="Q53" s="22">
        <v>0</v>
      </c>
      <c r="R53" s="22">
        <v>0</v>
      </c>
      <c r="S53" s="114" t="s">
        <v>48</v>
      </c>
      <c r="T53" s="114"/>
      <c r="U53" s="2">
        <v>0</v>
      </c>
      <c r="V53" s="49"/>
      <c r="W53" s="49"/>
      <c r="X53" s="49"/>
    </row>
    <row r="54" spans="1:24">
      <c r="A54" s="24"/>
      <c r="B54" s="26" t="s">
        <v>84</v>
      </c>
      <c r="C54" s="22"/>
      <c r="D54" s="22"/>
      <c r="E54" s="22"/>
      <c r="F54" s="22"/>
      <c r="G54" s="22"/>
      <c r="H54" s="22"/>
      <c r="I54" s="22"/>
      <c r="J54" s="22"/>
      <c r="K54" s="22"/>
      <c r="L54" s="22"/>
      <c r="M54" s="22"/>
      <c r="N54" s="22"/>
      <c r="O54" s="40"/>
      <c r="P54" s="40"/>
      <c r="Q54" s="22"/>
      <c r="R54" s="22"/>
      <c r="S54" s="48"/>
      <c r="T54" s="48"/>
      <c r="U54" s="22"/>
      <c r="V54" s="49"/>
      <c r="W54" s="49"/>
      <c r="X54" s="49"/>
    </row>
    <row r="55" spans="1:24">
      <c r="A55" s="24" t="s">
        <v>85</v>
      </c>
      <c r="B55" s="26" t="s">
        <v>150</v>
      </c>
      <c r="C55" s="22"/>
      <c r="D55" s="2">
        <v>0</v>
      </c>
      <c r="E55" s="2">
        <v>0</v>
      </c>
      <c r="F55" s="22">
        <v>0</v>
      </c>
      <c r="G55" s="22">
        <v>0</v>
      </c>
      <c r="H55" s="27">
        <f t="shared" si="10"/>
        <v>0</v>
      </c>
      <c r="I55" s="40">
        <f>ROUND(H55/'Table I'!D10*100,2)</f>
        <v>0</v>
      </c>
      <c r="J55" s="22">
        <f>E55*1</f>
        <v>0</v>
      </c>
      <c r="K55" s="22">
        <v>0</v>
      </c>
      <c r="L55" s="22">
        <f t="shared" si="11"/>
        <v>0</v>
      </c>
      <c r="M55" s="40">
        <f>ROUND(L55/'Table I'!D10*100,2)</f>
        <v>0</v>
      </c>
      <c r="N55" s="22">
        <v>0</v>
      </c>
      <c r="O55" s="40">
        <v>0</v>
      </c>
      <c r="P55" s="40">
        <f>ROUND(L55/'Table I'!D10*100,2)</f>
        <v>0</v>
      </c>
      <c r="Q55" s="22">
        <v>0</v>
      </c>
      <c r="R55" s="22">
        <v>0</v>
      </c>
      <c r="S55" s="114" t="s">
        <v>48</v>
      </c>
      <c r="T55" s="114"/>
      <c r="U55" s="2">
        <v>0</v>
      </c>
      <c r="V55" s="49"/>
      <c r="W55" s="49"/>
      <c r="X55" s="49"/>
    </row>
    <row r="56" spans="1:24">
      <c r="A56" s="24"/>
      <c r="B56" s="26" t="s">
        <v>84</v>
      </c>
      <c r="C56" s="22"/>
      <c r="D56" s="22"/>
      <c r="E56" s="22"/>
      <c r="F56" s="22"/>
      <c r="G56" s="22"/>
      <c r="H56" s="22"/>
      <c r="I56" s="22"/>
      <c r="J56" s="22"/>
      <c r="K56" s="22"/>
      <c r="L56" s="22"/>
      <c r="M56" s="22"/>
      <c r="N56" s="22"/>
      <c r="O56" s="40"/>
      <c r="P56" s="40"/>
      <c r="Q56" s="22"/>
      <c r="R56" s="22"/>
      <c r="S56" s="48"/>
      <c r="T56" s="48"/>
      <c r="U56" s="22"/>
      <c r="V56" s="49"/>
      <c r="W56" s="49"/>
      <c r="X56" s="49"/>
    </row>
    <row r="57" spans="1:24" ht="45">
      <c r="A57" s="24" t="s">
        <v>87</v>
      </c>
      <c r="B57" s="26" t="s">
        <v>151</v>
      </c>
      <c r="C57" s="22"/>
      <c r="D57" s="2">
        <v>0</v>
      </c>
      <c r="E57" s="2">
        <v>0</v>
      </c>
      <c r="F57" s="22">
        <v>0</v>
      </c>
      <c r="G57" s="22">
        <v>0</v>
      </c>
      <c r="H57" s="27">
        <f>E57+F57+G57</f>
        <v>0</v>
      </c>
      <c r="I57" s="40">
        <f>ROUND(H57/'Table I'!D10*100,2)</f>
        <v>0</v>
      </c>
      <c r="J57" s="22">
        <v>0</v>
      </c>
      <c r="K57" s="22">
        <v>0</v>
      </c>
      <c r="L57" s="22">
        <f>J57+K57</f>
        <v>0</v>
      </c>
      <c r="M57" s="40">
        <f>ROUND(L57/'Table I'!D10*100,2)</f>
        <v>0</v>
      </c>
      <c r="N57" s="22">
        <v>0</v>
      </c>
      <c r="O57" s="40">
        <v>0</v>
      </c>
      <c r="P57" s="40">
        <v>0</v>
      </c>
      <c r="Q57" s="22">
        <v>0</v>
      </c>
      <c r="R57" s="22">
        <v>0</v>
      </c>
      <c r="S57" s="114" t="s">
        <v>48</v>
      </c>
      <c r="T57" s="114"/>
      <c r="U57" s="2">
        <v>0</v>
      </c>
      <c r="V57" s="49"/>
      <c r="W57" s="49"/>
      <c r="X57" s="49"/>
    </row>
    <row r="58" spans="1:24">
      <c r="A58" s="24"/>
      <c r="B58" s="26" t="s">
        <v>84</v>
      </c>
      <c r="C58" s="22"/>
      <c r="D58" s="22"/>
      <c r="E58" s="22"/>
      <c r="F58" s="22"/>
      <c r="G58" s="22"/>
      <c r="H58" s="22"/>
      <c r="I58" s="22"/>
      <c r="J58" s="22"/>
      <c r="K58" s="22"/>
      <c r="L58" s="22"/>
      <c r="M58" s="22"/>
      <c r="N58" s="22"/>
      <c r="O58" s="40"/>
      <c r="P58" s="40"/>
      <c r="Q58" s="22"/>
      <c r="R58" s="22"/>
      <c r="S58" s="48"/>
      <c r="T58" s="48"/>
      <c r="U58" s="22"/>
      <c r="V58" s="49"/>
      <c r="W58" s="49"/>
      <c r="X58" s="49"/>
    </row>
    <row r="59" spans="1:24" ht="45">
      <c r="A59" s="24" t="s">
        <v>97</v>
      </c>
      <c r="B59" s="26" t="s">
        <v>152</v>
      </c>
      <c r="C59" s="22"/>
      <c r="D59" s="2">
        <v>0</v>
      </c>
      <c r="E59" s="2">
        <v>0</v>
      </c>
      <c r="F59" s="22">
        <v>0</v>
      </c>
      <c r="G59" s="22">
        <v>0</v>
      </c>
      <c r="H59" s="27">
        <f>E59+F59+G59</f>
        <v>0</v>
      </c>
      <c r="I59" s="40">
        <f>ROUND(H59/'Table I'!D10*100,2)</f>
        <v>0</v>
      </c>
      <c r="J59" s="22">
        <v>0</v>
      </c>
      <c r="K59" s="22">
        <v>0</v>
      </c>
      <c r="L59" s="22">
        <f>J59+K59</f>
        <v>0</v>
      </c>
      <c r="M59" s="40">
        <f>ROUND(L59/'Table I'!D10*100,2)</f>
        <v>0</v>
      </c>
      <c r="N59" s="22">
        <v>0</v>
      </c>
      <c r="O59" s="40">
        <v>0</v>
      </c>
      <c r="P59" s="40">
        <v>0</v>
      </c>
      <c r="Q59" s="22">
        <v>0</v>
      </c>
      <c r="R59" s="22">
        <v>0</v>
      </c>
      <c r="S59" s="114" t="s">
        <v>48</v>
      </c>
      <c r="T59" s="114"/>
      <c r="U59" s="2">
        <v>0</v>
      </c>
      <c r="V59" s="49"/>
      <c r="W59" s="49"/>
      <c r="X59" s="49"/>
    </row>
    <row r="60" spans="1:24">
      <c r="A60" s="24"/>
      <c r="B60" s="26" t="s">
        <v>84</v>
      </c>
      <c r="C60" s="22"/>
      <c r="D60" s="22"/>
      <c r="E60" s="22"/>
      <c r="F60" s="22"/>
      <c r="G60" s="22"/>
      <c r="H60" s="22"/>
      <c r="I60" s="22"/>
      <c r="J60" s="22"/>
      <c r="K60" s="22"/>
      <c r="L60" s="22"/>
      <c r="M60" s="22"/>
      <c r="N60" s="22"/>
      <c r="O60" s="40"/>
      <c r="P60" s="40"/>
      <c r="Q60" s="22"/>
      <c r="R60" s="22"/>
      <c r="S60" s="48"/>
      <c r="T60" s="48"/>
      <c r="U60" s="22"/>
      <c r="V60" s="49"/>
      <c r="W60" s="49"/>
      <c r="X60" s="49"/>
    </row>
    <row r="61" spans="1:24">
      <c r="A61" s="24" t="s">
        <v>117</v>
      </c>
      <c r="B61" s="26" t="s">
        <v>153</v>
      </c>
      <c r="C61" s="22"/>
      <c r="D61" s="2">
        <v>0</v>
      </c>
      <c r="E61" s="30">
        <v>0</v>
      </c>
      <c r="F61" s="22">
        <v>0</v>
      </c>
      <c r="G61" s="22">
        <v>0</v>
      </c>
      <c r="H61" s="27">
        <f t="shared" ref="H61:H65" si="12">E61+F61+G61</f>
        <v>0</v>
      </c>
      <c r="I61" s="40">
        <f>ROUND(H61/'Table I'!D10*100,2)</f>
        <v>0</v>
      </c>
      <c r="J61" s="22">
        <f>E61*1</f>
        <v>0</v>
      </c>
      <c r="K61" s="22">
        <v>0</v>
      </c>
      <c r="L61" s="22">
        <f t="shared" ref="L61:L65" si="13">J61+K61</f>
        <v>0</v>
      </c>
      <c r="M61" s="40">
        <f>ROUND(L61/'Table I'!D10*100,2)</f>
        <v>0</v>
      </c>
      <c r="N61" s="22">
        <v>0</v>
      </c>
      <c r="O61" s="40">
        <v>0</v>
      </c>
      <c r="P61" s="40">
        <f>ROUND(L61/'Table I'!D10*100,2)</f>
        <v>0</v>
      </c>
      <c r="Q61" s="22">
        <v>0</v>
      </c>
      <c r="R61" s="22">
        <v>0</v>
      </c>
      <c r="S61" s="114" t="s">
        <v>48</v>
      </c>
      <c r="T61" s="114"/>
      <c r="U61" s="30">
        <v>0</v>
      </c>
      <c r="V61" s="49"/>
      <c r="W61" s="49"/>
      <c r="X61" s="49"/>
    </row>
    <row r="62" spans="1:24">
      <c r="A62" s="24"/>
      <c r="B62" s="26" t="s">
        <v>84</v>
      </c>
      <c r="C62" s="22"/>
      <c r="D62" s="22"/>
      <c r="E62" s="22"/>
      <c r="F62" s="22"/>
      <c r="G62" s="22"/>
      <c r="H62" s="22"/>
      <c r="I62" s="22"/>
      <c r="J62" s="22"/>
      <c r="K62" s="22"/>
      <c r="L62" s="22"/>
      <c r="M62" s="22"/>
      <c r="N62" s="22"/>
      <c r="O62" s="40"/>
      <c r="P62" s="40"/>
      <c r="Q62" s="22"/>
      <c r="R62" s="22"/>
      <c r="S62" s="48"/>
      <c r="T62" s="48"/>
      <c r="U62" s="22"/>
      <c r="V62" s="49"/>
      <c r="W62" s="49"/>
      <c r="X62" s="49"/>
    </row>
    <row r="63" spans="1:24" ht="30">
      <c r="A63" s="24" t="s">
        <v>119</v>
      </c>
      <c r="B63" s="26" t="s">
        <v>154</v>
      </c>
      <c r="C63" s="22"/>
      <c r="D63" s="22">
        <v>1051</v>
      </c>
      <c r="E63" s="22">
        <v>2209600</v>
      </c>
      <c r="F63" s="22">
        <v>0</v>
      </c>
      <c r="G63" s="22">
        <v>0</v>
      </c>
      <c r="H63" s="27">
        <f t="shared" si="12"/>
        <v>2209600</v>
      </c>
      <c r="I63" s="40">
        <f>ROUND(H63/'Table I'!D10*100,2)</f>
        <v>17.21</v>
      </c>
      <c r="J63" s="22">
        <f>E63*1</f>
        <v>2209600</v>
      </c>
      <c r="K63" s="22">
        <v>0</v>
      </c>
      <c r="L63" s="22">
        <f t="shared" si="13"/>
        <v>2209600</v>
      </c>
      <c r="M63" s="40">
        <f>ROUND(L63/'Table I'!D10*100,2)</f>
        <v>17.21</v>
      </c>
      <c r="N63" s="22">
        <v>0</v>
      </c>
      <c r="O63" s="40">
        <v>0</v>
      </c>
      <c r="P63" s="40">
        <f>ROUND(L63/'Table I'!D10*100,2)</f>
        <v>17.21</v>
      </c>
      <c r="Q63" s="22">
        <v>0</v>
      </c>
      <c r="R63" s="22">
        <v>0</v>
      </c>
      <c r="S63" s="114" t="s">
        <v>48</v>
      </c>
      <c r="T63" s="114"/>
      <c r="U63" s="50">
        <v>2209600</v>
      </c>
      <c r="V63" s="49"/>
      <c r="W63" s="49"/>
      <c r="X63" s="49"/>
    </row>
    <row r="64" spans="1:24">
      <c r="A64" s="24"/>
      <c r="B64" s="26" t="s">
        <v>84</v>
      </c>
      <c r="C64" s="22"/>
      <c r="D64" s="2"/>
      <c r="E64" s="2"/>
      <c r="F64" s="27"/>
      <c r="G64" s="27"/>
      <c r="H64" s="27"/>
      <c r="I64" s="40"/>
      <c r="J64" s="27"/>
      <c r="K64" s="27"/>
      <c r="L64" s="27"/>
      <c r="M64" s="40"/>
      <c r="N64" s="40"/>
      <c r="O64" s="40"/>
      <c r="P64" s="40"/>
      <c r="Q64" s="27"/>
      <c r="R64" s="27"/>
      <c r="S64" s="40"/>
      <c r="T64" s="27"/>
      <c r="U64" s="2"/>
      <c r="V64" s="49"/>
      <c r="W64" s="49"/>
      <c r="X64" s="49"/>
    </row>
    <row r="65" spans="1:16384" ht="30">
      <c r="A65" s="24" t="s">
        <v>121</v>
      </c>
      <c r="B65" s="26" t="s">
        <v>155</v>
      </c>
      <c r="C65" s="22"/>
      <c r="D65" s="22">
        <v>7</v>
      </c>
      <c r="E65" s="22">
        <v>226400</v>
      </c>
      <c r="F65" s="22">
        <v>0</v>
      </c>
      <c r="G65" s="22">
        <v>0</v>
      </c>
      <c r="H65" s="27">
        <f t="shared" si="12"/>
        <v>226400</v>
      </c>
      <c r="I65" s="40">
        <f>ROUND(H65/'Table I'!D10*100,2)</f>
        <v>1.76</v>
      </c>
      <c r="J65" s="22">
        <f>E65*1</f>
        <v>226400</v>
      </c>
      <c r="K65" s="22">
        <v>0</v>
      </c>
      <c r="L65" s="22">
        <f t="shared" si="13"/>
        <v>226400</v>
      </c>
      <c r="M65" s="40">
        <f>ROUND(L65/'Table I'!D10*100,2)</f>
        <v>1.76</v>
      </c>
      <c r="N65" s="22">
        <v>0</v>
      </c>
      <c r="O65" s="40">
        <v>0</v>
      </c>
      <c r="P65" s="40">
        <f>ROUND(L65/'Table I'!D10*100,2)</f>
        <v>1.76</v>
      </c>
      <c r="Q65" s="22">
        <v>0</v>
      </c>
      <c r="R65" s="22">
        <v>0</v>
      </c>
      <c r="S65" s="114" t="s">
        <v>48</v>
      </c>
      <c r="T65" s="114"/>
      <c r="U65" s="50">
        <v>226400</v>
      </c>
      <c r="V65" s="49"/>
      <c r="W65" s="49"/>
      <c r="X65" s="49"/>
    </row>
    <row r="66" spans="1:16384">
      <c r="A66" s="24"/>
      <c r="B66" s="26" t="s">
        <v>84</v>
      </c>
      <c r="C66" s="22"/>
      <c r="D66" s="22"/>
      <c r="E66" s="22"/>
      <c r="F66" s="26"/>
      <c r="G66" s="22"/>
      <c r="H66" s="22"/>
      <c r="I66" s="22"/>
      <c r="J66" s="22"/>
      <c r="K66" s="22"/>
      <c r="L66" s="22"/>
      <c r="M66" s="22"/>
      <c r="N66" s="22"/>
      <c r="O66" s="40"/>
      <c r="P66" s="40"/>
      <c r="Q66" s="22"/>
      <c r="R66" s="22"/>
      <c r="S66" s="114" t="s">
        <v>48</v>
      </c>
      <c r="T66" s="114"/>
      <c r="U66" s="22"/>
      <c r="V66" s="49"/>
      <c r="W66" s="49"/>
      <c r="X66" s="49"/>
    </row>
    <row r="67" spans="1:16384">
      <c r="A67" s="24" t="s">
        <v>123</v>
      </c>
      <c r="B67" s="26" t="s">
        <v>156</v>
      </c>
      <c r="C67" s="22"/>
      <c r="D67" s="22">
        <v>55</v>
      </c>
      <c r="E67" s="22">
        <v>164800</v>
      </c>
      <c r="F67" s="22">
        <v>0</v>
      </c>
      <c r="G67" s="22">
        <v>0</v>
      </c>
      <c r="H67" s="27">
        <f t="shared" ref="H67:H71" si="14">E67+F67+G67</f>
        <v>164800</v>
      </c>
      <c r="I67" s="40">
        <f>ROUND(H67/'Table I'!D10*100,2)</f>
        <v>1.28</v>
      </c>
      <c r="J67" s="22">
        <f t="shared" ref="J67:J71" si="15">E67*1</f>
        <v>164800</v>
      </c>
      <c r="K67" s="22">
        <v>0</v>
      </c>
      <c r="L67" s="22">
        <f t="shared" ref="L67:L71" si="16">J67+K67</f>
        <v>164800</v>
      </c>
      <c r="M67" s="40">
        <f>ROUND(L67/'Table I'!D10*100,2)</f>
        <v>1.28</v>
      </c>
      <c r="N67" s="22">
        <v>0</v>
      </c>
      <c r="O67" s="40">
        <v>0</v>
      </c>
      <c r="P67" s="40">
        <f>ROUND(L67/'Table I'!D10*100,2)</f>
        <v>1.28</v>
      </c>
      <c r="Q67" s="22">
        <v>0</v>
      </c>
      <c r="R67" s="22">
        <v>0</v>
      </c>
      <c r="S67" s="114" t="s">
        <v>48</v>
      </c>
      <c r="T67" s="114"/>
      <c r="U67" s="2">
        <v>164800</v>
      </c>
      <c r="V67" s="49"/>
      <c r="W67" s="49"/>
      <c r="X67" s="49"/>
    </row>
    <row r="68" spans="1:16384">
      <c r="A68" s="24"/>
      <c r="B68" s="26" t="s">
        <v>84</v>
      </c>
      <c r="C68" s="22"/>
      <c r="D68" s="22"/>
      <c r="E68" s="22"/>
      <c r="F68" s="26"/>
      <c r="G68" s="22"/>
      <c r="H68" s="22"/>
      <c r="I68" s="22"/>
      <c r="J68" s="22"/>
      <c r="K68" s="22"/>
      <c r="L68" s="22"/>
      <c r="M68" s="22"/>
      <c r="N68" s="22"/>
      <c r="O68" s="40"/>
      <c r="P68" s="40"/>
      <c r="Q68" s="22"/>
      <c r="R68" s="22"/>
      <c r="S68" s="48"/>
      <c r="T68" s="48"/>
      <c r="U68" s="22"/>
      <c r="V68" s="49"/>
      <c r="W68" s="49"/>
      <c r="X68" s="49"/>
    </row>
    <row r="69" spans="1:16384">
      <c r="A69" s="24" t="s">
        <v>125</v>
      </c>
      <c r="B69" s="26" t="s">
        <v>157</v>
      </c>
      <c r="C69" s="22"/>
      <c r="D69" s="2">
        <v>0</v>
      </c>
      <c r="E69" s="2">
        <v>0</v>
      </c>
      <c r="F69" s="22">
        <v>0</v>
      </c>
      <c r="G69" s="22">
        <v>0</v>
      </c>
      <c r="H69" s="27">
        <f t="shared" si="14"/>
        <v>0</v>
      </c>
      <c r="I69" s="40">
        <f>ROUND(H69/'Table I'!D10*100,2)</f>
        <v>0</v>
      </c>
      <c r="J69" s="22">
        <f t="shared" si="15"/>
        <v>0</v>
      </c>
      <c r="K69" s="22">
        <v>0</v>
      </c>
      <c r="L69" s="22">
        <f t="shared" si="16"/>
        <v>0</v>
      </c>
      <c r="M69" s="40">
        <f>ROUND(L69/'Table I'!D10*100,2)</f>
        <v>0</v>
      </c>
      <c r="N69" s="22">
        <v>0</v>
      </c>
      <c r="O69" s="40">
        <v>0</v>
      </c>
      <c r="P69" s="40">
        <f>ROUND(L69/'Table I'!D10*100,2)</f>
        <v>0</v>
      </c>
      <c r="Q69" s="22">
        <v>0</v>
      </c>
      <c r="R69" s="22">
        <v>0</v>
      </c>
      <c r="S69" s="114" t="s">
        <v>48</v>
      </c>
      <c r="T69" s="114"/>
      <c r="U69" s="2">
        <v>0</v>
      </c>
      <c r="V69" s="49"/>
      <c r="W69" s="49"/>
      <c r="X69" s="49"/>
    </row>
    <row r="70" spans="1:16384">
      <c r="A70" s="24"/>
      <c r="B70" s="26" t="s">
        <v>84</v>
      </c>
      <c r="C70" s="22"/>
      <c r="D70" s="22"/>
      <c r="E70" s="22"/>
      <c r="F70" s="26"/>
      <c r="G70" s="22"/>
      <c r="H70" s="22"/>
      <c r="I70" s="22"/>
      <c r="J70" s="22"/>
      <c r="K70" s="22"/>
      <c r="L70" s="22"/>
      <c r="M70" s="22"/>
      <c r="N70" s="22"/>
      <c r="O70" s="40"/>
      <c r="P70" s="40"/>
      <c r="Q70" s="22"/>
      <c r="R70" s="22"/>
      <c r="S70" s="48"/>
      <c r="T70" s="48"/>
      <c r="U70" s="22"/>
      <c r="V70" s="49"/>
      <c r="W70" s="49"/>
      <c r="X70" s="49"/>
    </row>
    <row r="71" spans="1:16384">
      <c r="A71" s="24" t="s">
        <v>127</v>
      </c>
      <c r="B71" s="26" t="s">
        <v>158</v>
      </c>
      <c r="C71" s="22"/>
      <c r="D71" s="2">
        <v>0</v>
      </c>
      <c r="E71" s="2">
        <v>0</v>
      </c>
      <c r="F71" s="22">
        <v>0</v>
      </c>
      <c r="G71" s="22">
        <v>0</v>
      </c>
      <c r="H71" s="27">
        <f t="shared" si="14"/>
        <v>0</v>
      </c>
      <c r="I71" s="40">
        <f>ROUND(H71/'Table I'!D10*100,2)</f>
        <v>0</v>
      </c>
      <c r="J71" s="22">
        <f t="shared" si="15"/>
        <v>0</v>
      </c>
      <c r="K71" s="22">
        <v>0</v>
      </c>
      <c r="L71" s="22">
        <f t="shared" si="16"/>
        <v>0</v>
      </c>
      <c r="M71" s="40">
        <f>ROUND(L71/'Table I'!D10*100,2)</f>
        <v>0</v>
      </c>
      <c r="N71" s="22">
        <v>0</v>
      </c>
      <c r="O71" s="40">
        <v>0</v>
      </c>
      <c r="P71" s="40">
        <v>0</v>
      </c>
      <c r="Q71" s="22">
        <v>0</v>
      </c>
      <c r="R71" s="22">
        <v>0</v>
      </c>
      <c r="S71" s="114" t="s">
        <v>48</v>
      </c>
      <c r="T71" s="114"/>
      <c r="U71" s="2">
        <v>0</v>
      </c>
      <c r="V71" s="49"/>
      <c r="W71" s="49"/>
      <c r="X71" s="49"/>
    </row>
    <row r="72" spans="1:16384">
      <c r="A72" s="24"/>
      <c r="B72" s="26" t="s">
        <v>84</v>
      </c>
      <c r="C72" s="22"/>
      <c r="D72" s="22"/>
      <c r="E72" s="22"/>
      <c r="F72" s="26"/>
      <c r="G72" s="22"/>
      <c r="H72" s="22"/>
      <c r="I72" s="22"/>
      <c r="J72" s="22"/>
      <c r="K72" s="22"/>
      <c r="L72" s="22"/>
      <c r="M72" s="22"/>
      <c r="N72" s="22"/>
      <c r="O72" s="40"/>
      <c r="P72" s="40"/>
      <c r="Q72" s="22"/>
      <c r="R72" s="22"/>
      <c r="S72" s="48"/>
      <c r="T72" s="48"/>
      <c r="U72" s="22"/>
      <c r="V72" s="49"/>
      <c r="W72" s="49"/>
      <c r="X72" s="49"/>
    </row>
    <row r="73" spans="1:16384">
      <c r="A73" s="24" t="s">
        <v>159</v>
      </c>
      <c r="B73" s="26" t="s">
        <v>160</v>
      </c>
      <c r="C73" s="22"/>
      <c r="D73" s="2">
        <v>31</v>
      </c>
      <c r="E73" s="50">
        <v>538400</v>
      </c>
      <c r="F73" s="22">
        <v>0</v>
      </c>
      <c r="G73" s="22">
        <v>0</v>
      </c>
      <c r="H73" s="27">
        <f t="shared" ref="H73:H80" si="17">E73+F73+G73</f>
        <v>538400</v>
      </c>
      <c r="I73" s="40">
        <f>ROUND(H73/'Table I'!D$10*100,2)</f>
        <v>4.1900000000000004</v>
      </c>
      <c r="J73" s="22">
        <f t="shared" ref="J73:J80" si="18">E73*1</f>
        <v>538400</v>
      </c>
      <c r="K73" s="22">
        <v>0</v>
      </c>
      <c r="L73" s="22">
        <f t="shared" ref="L73:L80" si="19">J73+K73</f>
        <v>538400</v>
      </c>
      <c r="M73" s="40">
        <f>ROUND(L73/'Table I'!D$10*100,2)</f>
        <v>4.1900000000000004</v>
      </c>
      <c r="N73" s="22">
        <v>0</v>
      </c>
      <c r="O73" s="40">
        <v>0</v>
      </c>
      <c r="P73" s="40">
        <f>ROUND(L73/'Table I'!D$10*100,2)</f>
        <v>4.1900000000000004</v>
      </c>
      <c r="Q73" s="22">
        <v>0</v>
      </c>
      <c r="R73" s="22">
        <v>0</v>
      </c>
      <c r="S73" s="114" t="s">
        <v>48</v>
      </c>
      <c r="T73" s="114"/>
      <c r="U73" s="2">
        <v>538400</v>
      </c>
      <c r="V73" s="49"/>
      <c r="W73" s="49"/>
      <c r="X73" s="49"/>
    </row>
    <row r="74" spans="1:16384" s="19" customFormat="1">
      <c r="B74" s="19" t="s">
        <v>161</v>
      </c>
      <c r="C74" s="19" t="s">
        <v>162</v>
      </c>
      <c r="D74" s="19">
        <v>1</v>
      </c>
      <c r="E74" s="19">
        <v>136800</v>
      </c>
      <c r="F74" s="19">
        <v>0</v>
      </c>
      <c r="G74" s="19">
        <v>0</v>
      </c>
      <c r="H74" s="19">
        <f t="shared" si="17"/>
        <v>136800</v>
      </c>
      <c r="I74" s="41">
        <f>ROUND(H74/'Table I'!D$10*100,2)</f>
        <v>1.07</v>
      </c>
      <c r="J74" s="19">
        <f t="shared" si="18"/>
        <v>136800</v>
      </c>
      <c r="K74" s="19">
        <v>0</v>
      </c>
      <c r="L74" s="19">
        <f t="shared" si="19"/>
        <v>136800</v>
      </c>
      <c r="M74" s="41">
        <f>ROUND(L74/'Table I'!D$10*100,2)</f>
        <v>1.07</v>
      </c>
      <c r="N74" s="19">
        <v>0</v>
      </c>
      <c r="O74" s="19">
        <v>0</v>
      </c>
      <c r="P74" s="41">
        <f>ROUND(L74/'Table I'!D$10*100,2)</f>
        <v>1.07</v>
      </c>
      <c r="Q74" s="19">
        <v>0</v>
      </c>
      <c r="R74" s="19">
        <v>0</v>
      </c>
      <c r="S74" s="19" t="s">
        <v>48</v>
      </c>
      <c r="U74" s="19">
        <v>136800</v>
      </c>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1"/>
      <c r="AY74" s="21"/>
      <c r="AZ74" s="21"/>
      <c r="BA74" s="21"/>
      <c r="BB74" s="21"/>
      <c r="BC74" s="21"/>
      <c r="BD74" s="21"/>
      <c r="BE74" s="21"/>
      <c r="BF74" s="21"/>
      <c r="BG74" s="21"/>
      <c r="BH74" s="21"/>
      <c r="BI74" s="21"/>
      <c r="BJ74" s="21"/>
      <c r="BK74" s="21"/>
      <c r="BL74" s="21"/>
      <c r="BM74" s="21"/>
      <c r="BN74" s="21"/>
      <c r="BO74" s="21"/>
      <c r="BP74" s="21"/>
      <c r="BQ74" s="21"/>
      <c r="BR74" s="21"/>
      <c r="BS74" s="21"/>
      <c r="BT74" s="21"/>
      <c r="BU74" s="21"/>
      <c r="BV74" s="21"/>
      <c r="BW74" s="21"/>
      <c r="BX74" s="21"/>
      <c r="BY74" s="21"/>
      <c r="BZ74" s="21"/>
      <c r="CA74" s="21"/>
      <c r="CB74" s="21"/>
      <c r="CC74" s="21"/>
      <c r="CD74" s="21"/>
      <c r="CE74" s="21"/>
      <c r="CF74" s="21"/>
      <c r="CG74" s="21"/>
      <c r="CH74" s="21"/>
      <c r="CI74" s="21"/>
      <c r="CJ74" s="21"/>
      <c r="CK74" s="21"/>
      <c r="CL74" s="21"/>
      <c r="CM74" s="21"/>
      <c r="CN74" s="21"/>
      <c r="CO74" s="21"/>
      <c r="CP74" s="21"/>
      <c r="CQ74" s="21"/>
      <c r="CR74" s="21"/>
      <c r="CS74" s="21"/>
      <c r="CT74" s="21"/>
      <c r="CU74" s="21"/>
      <c r="CV74" s="21"/>
      <c r="CW74" s="21"/>
      <c r="CX74" s="21"/>
      <c r="CY74" s="21"/>
      <c r="CZ74" s="21"/>
      <c r="DA74" s="21"/>
      <c r="DB74" s="21"/>
      <c r="DC74" s="21"/>
      <c r="DD74" s="21"/>
      <c r="DE74" s="21"/>
      <c r="DF74" s="21"/>
      <c r="DG74" s="21"/>
      <c r="DH74" s="21"/>
      <c r="DI74" s="21"/>
      <c r="DJ74" s="21"/>
      <c r="DK74" s="21"/>
      <c r="DL74" s="21"/>
      <c r="DM74" s="21"/>
      <c r="DN74" s="21"/>
      <c r="DO74" s="21"/>
      <c r="DP74" s="21"/>
      <c r="DQ74" s="21"/>
      <c r="DR74" s="21"/>
      <c r="DS74" s="21"/>
      <c r="DT74" s="21"/>
      <c r="DU74" s="21"/>
      <c r="DV74" s="21"/>
      <c r="DW74" s="21"/>
      <c r="DX74" s="21"/>
      <c r="DY74" s="21"/>
      <c r="DZ74" s="21"/>
      <c r="EA74" s="21"/>
      <c r="EB74" s="21"/>
      <c r="EC74" s="21"/>
      <c r="ED74" s="21"/>
      <c r="EE74" s="21"/>
      <c r="EF74" s="21"/>
      <c r="EG74" s="21"/>
      <c r="EH74" s="21"/>
      <c r="EI74" s="21"/>
      <c r="EJ74" s="21"/>
      <c r="EK74" s="21"/>
      <c r="EL74" s="21"/>
      <c r="EM74" s="21"/>
      <c r="EN74" s="21"/>
      <c r="EO74" s="21"/>
      <c r="EP74" s="21"/>
      <c r="EQ74" s="21"/>
      <c r="ER74" s="21"/>
      <c r="ES74" s="21"/>
      <c r="ET74" s="21"/>
      <c r="EU74" s="21"/>
      <c r="EV74" s="21"/>
      <c r="EW74" s="21"/>
      <c r="EX74" s="21"/>
      <c r="EY74" s="21"/>
      <c r="EZ74" s="21"/>
      <c r="FA74" s="21"/>
      <c r="FB74" s="21"/>
      <c r="FC74" s="21"/>
      <c r="FD74" s="21"/>
      <c r="FE74" s="21"/>
      <c r="FF74" s="21"/>
      <c r="FG74" s="21"/>
      <c r="FH74" s="21"/>
      <c r="FI74" s="21"/>
      <c r="FJ74" s="21"/>
      <c r="FK74" s="21"/>
      <c r="FL74" s="21"/>
      <c r="FM74" s="21"/>
      <c r="FN74" s="21"/>
      <c r="FO74" s="21"/>
      <c r="FP74" s="21"/>
      <c r="FQ74" s="21"/>
      <c r="FR74" s="21"/>
      <c r="FS74" s="21"/>
      <c r="FT74" s="21"/>
      <c r="FU74" s="21"/>
      <c r="FV74" s="21"/>
      <c r="FW74" s="21"/>
      <c r="FX74" s="21"/>
      <c r="FY74" s="21"/>
      <c r="FZ74" s="21"/>
      <c r="GA74" s="21"/>
      <c r="GB74" s="21"/>
      <c r="GC74" s="21"/>
      <c r="GD74" s="21"/>
      <c r="GE74" s="21"/>
      <c r="GF74" s="21"/>
      <c r="GG74" s="21"/>
      <c r="GH74" s="21"/>
      <c r="GI74" s="21"/>
      <c r="GJ74" s="21"/>
      <c r="GK74" s="21"/>
      <c r="GL74" s="21"/>
      <c r="GM74" s="21"/>
      <c r="GN74" s="21"/>
      <c r="GO74" s="21"/>
      <c r="GP74" s="21"/>
      <c r="GQ74" s="21"/>
      <c r="GR74" s="21"/>
      <c r="GS74" s="21"/>
      <c r="GT74" s="21"/>
      <c r="GU74" s="21"/>
      <c r="GV74" s="21"/>
      <c r="GW74" s="21"/>
      <c r="GX74" s="21"/>
      <c r="GY74" s="21"/>
      <c r="GZ74" s="21"/>
      <c r="HA74" s="21"/>
      <c r="HB74" s="21"/>
      <c r="HC74" s="21"/>
      <c r="HD74" s="21"/>
      <c r="HE74" s="21"/>
      <c r="HF74" s="21"/>
      <c r="HG74" s="21"/>
      <c r="HH74" s="21"/>
      <c r="HI74" s="21"/>
      <c r="HJ74" s="21"/>
      <c r="HK74" s="21"/>
      <c r="HL74" s="21"/>
      <c r="HM74" s="21"/>
      <c r="HN74" s="21"/>
      <c r="HO74" s="21"/>
      <c r="HP74" s="21"/>
      <c r="HQ74" s="21"/>
      <c r="HR74" s="21"/>
      <c r="HS74" s="21"/>
      <c r="HT74" s="21"/>
      <c r="HU74" s="21"/>
      <c r="HV74" s="21"/>
      <c r="HW74" s="21"/>
      <c r="HX74" s="21"/>
      <c r="HY74" s="21"/>
      <c r="HZ74" s="21"/>
      <c r="IA74" s="21"/>
      <c r="IB74" s="21"/>
      <c r="IC74" s="21"/>
      <c r="ID74" s="21"/>
      <c r="IE74" s="21"/>
      <c r="IF74" s="21"/>
      <c r="IG74" s="21"/>
      <c r="IH74" s="21"/>
      <c r="II74" s="21"/>
      <c r="IJ74" s="21"/>
      <c r="IK74" s="21"/>
      <c r="IL74" s="21"/>
      <c r="IM74" s="21"/>
      <c r="IN74" s="21"/>
      <c r="IO74" s="21"/>
      <c r="IP74" s="21"/>
      <c r="IQ74" s="21"/>
      <c r="IR74" s="21"/>
      <c r="IS74" s="21"/>
      <c r="IT74" s="21"/>
      <c r="IU74" s="21"/>
      <c r="IV74" s="21"/>
      <c r="IW74" s="21"/>
      <c r="IX74" s="21"/>
      <c r="IY74" s="21"/>
      <c r="IZ74" s="21"/>
      <c r="JA74" s="21"/>
      <c r="JB74" s="21"/>
      <c r="JC74" s="21"/>
      <c r="JD74" s="21"/>
      <c r="JE74" s="21"/>
      <c r="JF74" s="21"/>
      <c r="JG74" s="21"/>
      <c r="JH74" s="21"/>
      <c r="JI74" s="21"/>
      <c r="JJ74" s="21"/>
      <c r="JK74" s="21"/>
      <c r="JL74" s="21"/>
      <c r="JM74" s="21"/>
      <c r="JN74" s="21"/>
      <c r="JO74" s="21"/>
      <c r="JP74" s="21"/>
      <c r="JQ74" s="21"/>
      <c r="JR74" s="21"/>
      <c r="JS74" s="21"/>
      <c r="JT74" s="21"/>
      <c r="JU74" s="21"/>
      <c r="JV74" s="21"/>
      <c r="JW74" s="21"/>
      <c r="JX74" s="21"/>
      <c r="JY74" s="21"/>
      <c r="JZ74" s="21"/>
      <c r="KA74" s="21"/>
      <c r="KB74" s="21"/>
      <c r="KC74" s="21"/>
      <c r="KD74" s="21"/>
      <c r="KE74" s="21"/>
      <c r="KF74" s="21"/>
      <c r="KG74" s="21"/>
      <c r="KH74" s="21"/>
      <c r="KI74" s="21"/>
      <c r="KJ74" s="21"/>
      <c r="KK74" s="21"/>
      <c r="KL74" s="21"/>
      <c r="KM74" s="21"/>
      <c r="KN74" s="21"/>
      <c r="KO74" s="21"/>
      <c r="KP74" s="21"/>
      <c r="KQ74" s="21"/>
      <c r="KR74" s="21"/>
      <c r="KS74" s="21"/>
      <c r="KT74" s="21"/>
      <c r="KU74" s="21"/>
      <c r="KV74" s="21"/>
      <c r="KW74" s="21"/>
      <c r="KX74" s="21"/>
      <c r="KY74" s="21"/>
      <c r="KZ74" s="21"/>
      <c r="LA74" s="21"/>
      <c r="LB74" s="21"/>
      <c r="LC74" s="21"/>
      <c r="LD74" s="21"/>
      <c r="LE74" s="21"/>
      <c r="LF74" s="21"/>
      <c r="LG74" s="21"/>
      <c r="LH74" s="21"/>
      <c r="LI74" s="21"/>
      <c r="LJ74" s="21"/>
      <c r="LK74" s="21"/>
      <c r="LL74" s="21"/>
      <c r="LM74" s="21"/>
      <c r="LN74" s="21"/>
      <c r="LO74" s="21"/>
      <c r="LP74" s="21"/>
      <c r="LQ74" s="21"/>
      <c r="LR74" s="21"/>
      <c r="LS74" s="21"/>
      <c r="LT74" s="21"/>
      <c r="LU74" s="21"/>
      <c r="LV74" s="21"/>
      <c r="LW74" s="21"/>
      <c r="LX74" s="21"/>
      <c r="LY74" s="21"/>
      <c r="LZ74" s="21"/>
      <c r="MA74" s="21"/>
      <c r="MB74" s="21"/>
      <c r="MC74" s="21"/>
      <c r="MD74" s="21"/>
      <c r="ME74" s="21"/>
      <c r="MF74" s="21"/>
      <c r="MG74" s="21"/>
      <c r="MH74" s="21"/>
      <c r="MI74" s="21"/>
      <c r="MJ74" s="21"/>
      <c r="MK74" s="21"/>
      <c r="ML74" s="21"/>
      <c r="MM74" s="21"/>
      <c r="MN74" s="21"/>
      <c r="MO74" s="21"/>
      <c r="MP74" s="21"/>
      <c r="MQ74" s="21"/>
      <c r="MR74" s="21"/>
      <c r="MS74" s="21"/>
      <c r="MT74" s="21"/>
      <c r="MU74" s="21"/>
      <c r="MV74" s="21"/>
      <c r="MW74" s="21"/>
      <c r="MX74" s="21"/>
      <c r="MY74" s="21"/>
      <c r="MZ74" s="21"/>
      <c r="NA74" s="21"/>
      <c r="NB74" s="21"/>
      <c r="NC74" s="21"/>
      <c r="ND74" s="21"/>
      <c r="NE74" s="21"/>
      <c r="NF74" s="21"/>
      <c r="NG74" s="21"/>
      <c r="NH74" s="21"/>
      <c r="NI74" s="21"/>
      <c r="NJ74" s="21"/>
      <c r="NK74" s="21"/>
      <c r="NL74" s="21"/>
      <c r="NM74" s="21"/>
      <c r="NN74" s="21"/>
      <c r="NO74" s="21"/>
      <c r="NP74" s="21"/>
      <c r="NQ74" s="21"/>
      <c r="NR74" s="21"/>
      <c r="NS74" s="21"/>
      <c r="NT74" s="21"/>
      <c r="NU74" s="21"/>
      <c r="NV74" s="21"/>
      <c r="NW74" s="21"/>
      <c r="NX74" s="21"/>
      <c r="NY74" s="21"/>
      <c r="NZ74" s="21"/>
      <c r="OA74" s="21"/>
      <c r="OB74" s="21"/>
      <c r="OC74" s="21"/>
      <c r="OD74" s="21"/>
      <c r="OE74" s="21"/>
      <c r="OF74" s="21"/>
      <c r="OG74" s="21"/>
      <c r="OH74" s="21"/>
      <c r="OI74" s="21"/>
      <c r="OJ74" s="21"/>
      <c r="OK74" s="21"/>
      <c r="OL74" s="21"/>
      <c r="OM74" s="21"/>
      <c r="ON74" s="21"/>
      <c r="OO74" s="21"/>
      <c r="OP74" s="21"/>
      <c r="OQ74" s="21"/>
      <c r="OR74" s="21"/>
      <c r="OS74" s="21"/>
      <c r="OT74" s="21"/>
      <c r="OU74" s="21"/>
      <c r="OV74" s="21"/>
      <c r="OW74" s="21"/>
      <c r="OX74" s="21"/>
      <c r="OY74" s="21"/>
      <c r="OZ74" s="21"/>
      <c r="PA74" s="21"/>
      <c r="PB74" s="21"/>
      <c r="PC74" s="21"/>
      <c r="PD74" s="21"/>
      <c r="PE74" s="21"/>
      <c r="PF74" s="21"/>
      <c r="PG74" s="21"/>
      <c r="PH74" s="21"/>
      <c r="PI74" s="21"/>
      <c r="PJ74" s="21"/>
      <c r="PK74" s="21"/>
      <c r="PL74" s="21"/>
      <c r="PM74" s="21"/>
      <c r="PN74" s="21"/>
      <c r="PO74" s="21"/>
      <c r="PP74" s="21"/>
      <c r="PQ74" s="21"/>
      <c r="PR74" s="21"/>
      <c r="PS74" s="21"/>
      <c r="PT74" s="21"/>
      <c r="PU74" s="21"/>
      <c r="PV74" s="21"/>
      <c r="PW74" s="21"/>
      <c r="PX74" s="21"/>
      <c r="PY74" s="21"/>
      <c r="PZ74" s="21"/>
      <c r="QA74" s="21"/>
      <c r="QB74" s="21"/>
      <c r="QC74" s="21"/>
      <c r="QD74" s="21"/>
      <c r="QE74" s="21"/>
      <c r="QF74" s="21"/>
      <c r="QG74" s="21"/>
      <c r="QH74" s="21"/>
      <c r="QI74" s="21"/>
      <c r="QJ74" s="21"/>
      <c r="QK74" s="21"/>
      <c r="QL74" s="21"/>
      <c r="QM74" s="21"/>
      <c r="QN74" s="21"/>
      <c r="QO74" s="21"/>
      <c r="QP74" s="21"/>
      <c r="QQ74" s="21"/>
      <c r="QR74" s="21"/>
      <c r="QS74" s="21"/>
      <c r="QT74" s="21"/>
      <c r="QU74" s="21"/>
      <c r="QV74" s="21"/>
      <c r="QW74" s="21"/>
      <c r="QX74" s="21"/>
      <c r="QY74" s="21"/>
      <c r="QZ74" s="21"/>
      <c r="RA74" s="21"/>
      <c r="RB74" s="21"/>
      <c r="RC74" s="21"/>
      <c r="RD74" s="21"/>
      <c r="RE74" s="21"/>
      <c r="RF74" s="21"/>
      <c r="RG74" s="21"/>
      <c r="RH74" s="21"/>
      <c r="RI74" s="21"/>
      <c r="RJ74" s="21"/>
      <c r="RK74" s="21"/>
      <c r="RL74" s="21"/>
      <c r="RM74" s="21"/>
      <c r="RN74" s="21"/>
      <c r="RO74" s="21"/>
      <c r="RP74" s="21"/>
      <c r="RQ74" s="21"/>
      <c r="RR74" s="21"/>
      <c r="RS74" s="21"/>
      <c r="RT74" s="21"/>
      <c r="RU74" s="21"/>
      <c r="RV74" s="21"/>
      <c r="RW74" s="21"/>
      <c r="RX74" s="21"/>
      <c r="RY74" s="21"/>
      <c r="RZ74" s="21"/>
      <c r="SA74" s="21"/>
      <c r="SB74" s="21"/>
      <c r="SC74" s="21"/>
      <c r="SD74" s="21"/>
      <c r="SE74" s="21"/>
      <c r="SF74" s="21"/>
      <c r="SG74" s="21"/>
      <c r="SH74" s="21"/>
      <c r="SI74" s="21"/>
      <c r="SJ74" s="21"/>
      <c r="SK74" s="21"/>
      <c r="SL74" s="21"/>
      <c r="SM74" s="21"/>
      <c r="SN74" s="21"/>
      <c r="SO74" s="21"/>
      <c r="SP74" s="21"/>
      <c r="SQ74" s="21"/>
      <c r="SR74" s="21"/>
      <c r="SS74" s="21"/>
      <c r="ST74" s="21"/>
      <c r="SU74" s="21"/>
      <c r="SV74" s="21"/>
      <c r="SW74" s="21"/>
      <c r="SX74" s="21"/>
      <c r="SY74" s="21"/>
      <c r="SZ74" s="21"/>
      <c r="TA74" s="21"/>
      <c r="TB74" s="21"/>
      <c r="TC74" s="21"/>
      <c r="TD74" s="21"/>
      <c r="TE74" s="21"/>
      <c r="TF74" s="21"/>
      <c r="TG74" s="21"/>
      <c r="TH74" s="21"/>
      <c r="TI74" s="21"/>
      <c r="TJ74" s="21"/>
      <c r="TK74" s="21"/>
      <c r="TL74" s="21"/>
      <c r="TM74" s="21"/>
      <c r="TN74" s="21"/>
      <c r="TO74" s="21"/>
      <c r="TP74" s="21"/>
      <c r="TQ74" s="21"/>
      <c r="TR74" s="21"/>
      <c r="TS74" s="21"/>
      <c r="TT74" s="21"/>
      <c r="TU74" s="21"/>
      <c r="TV74" s="21"/>
      <c r="TW74" s="21"/>
      <c r="TX74" s="21"/>
      <c r="TY74" s="21"/>
      <c r="TZ74" s="21"/>
      <c r="UA74" s="21"/>
      <c r="UB74" s="21"/>
      <c r="UC74" s="21"/>
      <c r="UD74" s="21"/>
      <c r="UE74" s="21"/>
      <c r="UF74" s="21"/>
      <c r="UG74" s="21"/>
      <c r="UH74" s="21"/>
      <c r="UI74" s="21"/>
      <c r="UJ74" s="21"/>
      <c r="UK74" s="21"/>
      <c r="UL74" s="21"/>
      <c r="UM74" s="21"/>
      <c r="UN74" s="21"/>
      <c r="UO74" s="21"/>
      <c r="UP74" s="21"/>
      <c r="UQ74" s="21"/>
      <c r="UR74" s="21"/>
      <c r="US74" s="21"/>
      <c r="UT74" s="21"/>
      <c r="UU74" s="21"/>
      <c r="UV74" s="21"/>
      <c r="UW74" s="21"/>
      <c r="UX74" s="21"/>
      <c r="UY74" s="21"/>
      <c r="UZ74" s="21"/>
      <c r="VA74" s="21"/>
      <c r="VB74" s="21"/>
      <c r="VC74" s="21"/>
      <c r="VD74" s="21"/>
      <c r="VE74" s="21"/>
      <c r="VF74" s="21"/>
      <c r="VG74" s="21"/>
      <c r="VH74" s="21"/>
      <c r="VI74" s="21"/>
      <c r="VJ74" s="21"/>
      <c r="VK74" s="21"/>
      <c r="VL74" s="21"/>
      <c r="VM74" s="21"/>
      <c r="VN74" s="21"/>
      <c r="VO74" s="21"/>
      <c r="VP74" s="21"/>
      <c r="VQ74" s="21"/>
      <c r="VR74" s="21"/>
      <c r="VS74" s="21"/>
      <c r="VT74" s="21"/>
      <c r="VU74" s="21"/>
      <c r="VV74" s="21"/>
      <c r="VW74" s="21"/>
      <c r="VX74" s="21"/>
      <c r="VY74" s="21"/>
      <c r="VZ74" s="21"/>
      <c r="WA74" s="21"/>
      <c r="WB74" s="21"/>
      <c r="WC74" s="21"/>
      <c r="WD74" s="21"/>
      <c r="WE74" s="21"/>
      <c r="WF74" s="21"/>
      <c r="WG74" s="21"/>
      <c r="WH74" s="21"/>
      <c r="WI74" s="21"/>
      <c r="WJ74" s="21"/>
      <c r="WK74" s="21"/>
      <c r="WL74" s="21"/>
      <c r="WM74" s="21"/>
      <c r="WN74" s="21"/>
      <c r="WO74" s="21"/>
      <c r="WP74" s="21"/>
      <c r="WQ74" s="21"/>
      <c r="WR74" s="21"/>
      <c r="WS74" s="21"/>
      <c r="WT74" s="21"/>
      <c r="WU74" s="21"/>
      <c r="WV74" s="21"/>
      <c r="WW74" s="21"/>
      <c r="WX74" s="21"/>
      <c r="WY74" s="21"/>
      <c r="WZ74" s="21"/>
      <c r="XA74" s="21"/>
      <c r="XB74" s="21"/>
      <c r="XC74" s="21"/>
      <c r="XD74" s="21"/>
      <c r="XE74" s="21"/>
      <c r="XF74" s="21"/>
      <c r="XG74" s="21"/>
      <c r="XH74" s="21"/>
      <c r="XI74" s="21"/>
      <c r="XJ74" s="21"/>
      <c r="XK74" s="21"/>
      <c r="XL74" s="21"/>
      <c r="XM74" s="21"/>
      <c r="XN74" s="21"/>
      <c r="XO74" s="21"/>
      <c r="XP74" s="21"/>
      <c r="XQ74" s="21"/>
      <c r="XR74" s="21"/>
      <c r="XS74" s="21"/>
      <c r="XT74" s="21"/>
      <c r="XU74" s="21"/>
      <c r="XV74" s="21"/>
      <c r="XW74" s="21"/>
      <c r="XX74" s="21"/>
      <c r="XY74" s="21"/>
      <c r="XZ74" s="21"/>
      <c r="YA74" s="21"/>
      <c r="YB74" s="21"/>
      <c r="YC74" s="21"/>
      <c r="YD74" s="21"/>
      <c r="YE74" s="21"/>
      <c r="YF74" s="21"/>
      <c r="YG74" s="21"/>
      <c r="YH74" s="21"/>
      <c r="YI74" s="21"/>
      <c r="YJ74" s="21"/>
      <c r="YK74" s="21"/>
      <c r="YL74" s="21"/>
      <c r="YM74" s="21"/>
      <c r="YN74" s="21"/>
      <c r="YO74" s="21"/>
      <c r="YP74" s="21"/>
      <c r="YQ74" s="21"/>
      <c r="YR74" s="21"/>
      <c r="YS74" s="21"/>
      <c r="YT74" s="21"/>
      <c r="YU74" s="21"/>
      <c r="YV74" s="21"/>
      <c r="YW74" s="21"/>
      <c r="YX74" s="21"/>
      <c r="YY74" s="21"/>
      <c r="YZ74" s="21"/>
      <c r="ZA74" s="21"/>
      <c r="ZB74" s="21"/>
      <c r="ZC74" s="21"/>
      <c r="ZD74" s="21"/>
      <c r="ZE74" s="21"/>
      <c r="ZF74" s="21"/>
      <c r="ZG74" s="21"/>
      <c r="ZH74" s="21"/>
      <c r="ZI74" s="21"/>
      <c r="ZJ74" s="21"/>
      <c r="ZK74" s="21"/>
      <c r="ZL74" s="21"/>
      <c r="ZM74" s="21"/>
      <c r="ZN74" s="21"/>
      <c r="ZO74" s="21"/>
      <c r="ZP74" s="21"/>
      <c r="ZQ74" s="21"/>
      <c r="ZR74" s="21"/>
      <c r="ZS74" s="21"/>
      <c r="ZT74" s="21"/>
      <c r="ZU74" s="21"/>
      <c r="ZV74" s="21"/>
      <c r="ZW74" s="21"/>
      <c r="ZX74" s="21"/>
      <c r="ZY74" s="21"/>
      <c r="ZZ74" s="21"/>
      <c r="AAA74" s="21"/>
      <c r="AAB74" s="21"/>
      <c r="AAC74" s="21"/>
      <c r="AAD74" s="21"/>
      <c r="AAE74" s="21"/>
      <c r="AAF74" s="21"/>
      <c r="AAG74" s="21"/>
      <c r="AAH74" s="21"/>
      <c r="AAI74" s="21"/>
      <c r="AAJ74" s="21"/>
      <c r="AAK74" s="21"/>
      <c r="AAL74" s="21"/>
      <c r="AAM74" s="21"/>
      <c r="AAN74" s="21"/>
      <c r="AAO74" s="21"/>
      <c r="AAP74" s="21"/>
      <c r="AAQ74" s="21"/>
      <c r="AAR74" s="21"/>
      <c r="AAS74" s="21"/>
      <c r="AAT74" s="21"/>
      <c r="AAU74" s="21"/>
      <c r="AAV74" s="21"/>
      <c r="AAW74" s="21"/>
      <c r="AAX74" s="21"/>
      <c r="AAY74" s="21"/>
      <c r="AAZ74" s="21"/>
      <c r="ABA74" s="21"/>
      <c r="ABB74" s="21"/>
      <c r="ABC74" s="21"/>
      <c r="ABD74" s="21"/>
      <c r="ABE74" s="21"/>
      <c r="ABF74" s="21"/>
      <c r="ABG74" s="21"/>
      <c r="ABH74" s="21"/>
      <c r="ABI74" s="21"/>
      <c r="ABJ74" s="21"/>
      <c r="ABK74" s="21"/>
      <c r="ABL74" s="21"/>
      <c r="ABM74" s="21"/>
      <c r="ABN74" s="21"/>
      <c r="ABO74" s="21"/>
      <c r="ABP74" s="21"/>
      <c r="ABQ74" s="21"/>
      <c r="ABR74" s="21"/>
      <c r="ABS74" s="21"/>
      <c r="ABT74" s="21"/>
      <c r="ABU74" s="21"/>
      <c r="ABV74" s="21"/>
      <c r="ABW74" s="21"/>
      <c r="ABX74" s="21"/>
      <c r="ABY74" s="21"/>
      <c r="ABZ74" s="21"/>
      <c r="ACA74" s="21"/>
      <c r="ACB74" s="21"/>
      <c r="ACC74" s="21"/>
      <c r="ACD74" s="21"/>
      <c r="ACE74" s="21"/>
      <c r="ACF74" s="21"/>
      <c r="ACG74" s="21"/>
      <c r="ACH74" s="21"/>
      <c r="ACI74" s="21"/>
      <c r="ACJ74" s="21"/>
      <c r="ACK74" s="21"/>
      <c r="ACL74" s="21"/>
      <c r="ACM74" s="21"/>
      <c r="ACN74" s="21"/>
      <c r="ACO74" s="21"/>
      <c r="ACP74" s="21"/>
      <c r="ACQ74" s="21"/>
      <c r="ACR74" s="21"/>
      <c r="ACS74" s="21"/>
      <c r="ACT74" s="21"/>
      <c r="ACU74" s="21"/>
      <c r="ACV74" s="21"/>
      <c r="ACW74" s="21"/>
      <c r="ACX74" s="21"/>
      <c r="ACY74" s="21"/>
      <c r="ACZ74" s="21"/>
      <c r="ADA74" s="21"/>
      <c r="ADB74" s="21"/>
      <c r="ADC74" s="21"/>
      <c r="ADD74" s="21"/>
      <c r="ADE74" s="21"/>
      <c r="ADF74" s="21"/>
      <c r="ADG74" s="21"/>
      <c r="ADH74" s="21"/>
      <c r="ADI74" s="21"/>
      <c r="ADJ74" s="21"/>
      <c r="ADK74" s="21"/>
      <c r="ADL74" s="21"/>
      <c r="ADM74" s="21"/>
      <c r="ADN74" s="21"/>
      <c r="ADO74" s="21"/>
      <c r="ADP74" s="21"/>
      <c r="ADQ74" s="21"/>
      <c r="ADR74" s="21"/>
      <c r="ADS74" s="21"/>
      <c r="ADT74" s="21"/>
      <c r="ADU74" s="21"/>
      <c r="ADV74" s="21"/>
      <c r="ADW74" s="21"/>
      <c r="ADX74" s="21"/>
      <c r="ADY74" s="21"/>
      <c r="ADZ74" s="21"/>
      <c r="AEA74" s="21"/>
      <c r="AEB74" s="21"/>
      <c r="AEC74" s="21"/>
      <c r="AED74" s="21"/>
      <c r="AEE74" s="21"/>
      <c r="AEF74" s="21"/>
      <c r="AEG74" s="21"/>
      <c r="AEH74" s="21"/>
      <c r="AEI74" s="21"/>
      <c r="AEJ74" s="21"/>
      <c r="AEK74" s="21"/>
      <c r="AEL74" s="21"/>
      <c r="AEM74" s="21"/>
      <c r="AEN74" s="21"/>
      <c r="AEO74" s="21"/>
      <c r="AEP74" s="21"/>
      <c r="AEQ74" s="21"/>
      <c r="AER74" s="21"/>
      <c r="AES74" s="21"/>
      <c r="AET74" s="21"/>
      <c r="AEU74" s="21"/>
      <c r="AEV74" s="21"/>
      <c r="AEW74" s="21"/>
      <c r="AEX74" s="21"/>
      <c r="AEY74" s="21"/>
      <c r="AEZ74" s="21"/>
      <c r="AFA74" s="21"/>
      <c r="AFB74" s="21"/>
      <c r="AFC74" s="21"/>
      <c r="AFD74" s="21"/>
      <c r="AFE74" s="21"/>
      <c r="AFF74" s="21"/>
      <c r="AFG74" s="21"/>
      <c r="AFH74" s="21"/>
      <c r="AFI74" s="21"/>
      <c r="AFJ74" s="21"/>
      <c r="AFK74" s="21"/>
      <c r="AFL74" s="21"/>
      <c r="AFM74" s="21"/>
      <c r="AFN74" s="21"/>
      <c r="AFO74" s="21"/>
      <c r="AFP74" s="21"/>
      <c r="AFQ74" s="21"/>
      <c r="AFR74" s="21"/>
      <c r="AFS74" s="21"/>
      <c r="AFT74" s="21"/>
      <c r="AFU74" s="21"/>
      <c r="AFV74" s="21"/>
      <c r="AFW74" s="21"/>
      <c r="AFX74" s="21"/>
      <c r="AFY74" s="21"/>
      <c r="AFZ74" s="21"/>
      <c r="AGA74" s="21"/>
      <c r="AGB74" s="21"/>
      <c r="AGC74" s="21"/>
      <c r="AGD74" s="21"/>
      <c r="AGE74" s="21"/>
      <c r="AGF74" s="21"/>
      <c r="AGG74" s="21"/>
      <c r="AGH74" s="21"/>
      <c r="AGI74" s="21"/>
      <c r="AGJ74" s="21"/>
      <c r="AGK74" s="21"/>
      <c r="AGL74" s="21"/>
      <c r="AGM74" s="21"/>
      <c r="AGN74" s="21"/>
      <c r="AGO74" s="21"/>
      <c r="AGP74" s="21"/>
      <c r="AGQ74" s="21"/>
      <c r="AGR74" s="21"/>
      <c r="AGS74" s="21"/>
      <c r="AGT74" s="21"/>
      <c r="AGU74" s="21"/>
      <c r="AGV74" s="21"/>
      <c r="AGW74" s="21"/>
      <c r="AGX74" s="21"/>
      <c r="AGY74" s="21"/>
      <c r="AGZ74" s="21"/>
      <c r="AHA74" s="21"/>
      <c r="AHB74" s="21"/>
      <c r="AHC74" s="21"/>
      <c r="AHD74" s="21"/>
      <c r="AHE74" s="21"/>
      <c r="AHF74" s="21"/>
      <c r="AHG74" s="21"/>
      <c r="AHH74" s="21"/>
      <c r="AHI74" s="21"/>
      <c r="AHJ74" s="21"/>
      <c r="AHK74" s="21"/>
      <c r="AHL74" s="21"/>
      <c r="AHM74" s="21"/>
      <c r="AHN74" s="21"/>
      <c r="AHO74" s="21"/>
      <c r="AHP74" s="21"/>
      <c r="AHQ74" s="21"/>
      <c r="AHR74" s="21"/>
      <c r="AHS74" s="21"/>
      <c r="AHT74" s="21"/>
      <c r="AHU74" s="21"/>
      <c r="AHV74" s="21"/>
      <c r="AHW74" s="21"/>
      <c r="AHX74" s="21"/>
      <c r="AHY74" s="21"/>
      <c r="AHZ74" s="21"/>
      <c r="AIA74" s="21"/>
      <c r="AIB74" s="21"/>
      <c r="AIC74" s="21"/>
      <c r="AID74" s="21"/>
      <c r="AIE74" s="21"/>
      <c r="AIF74" s="21"/>
      <c r="AIG74" s="21"/>
      <c r="AIH74" s="21"/>
      <c r="AII74" s="21"/>
      <c r="AIJ74" s="21"/>
      <c r="AIK74" s="21"/>
      <c r="AIL74" s="21"/>
      <c r="AIM74" s="21"/>
      <c r="AIN74" s="21"/>
      <c r="AIO74" s="21"/>
      <c r="AIP74" s="21"/>
      <c r="AIQ74" s="21"/>
      <c r="AIR74" s="21"/>
      <c r="AIS74" s="21"/>
      <c r="AIT74" s="21"/>
      <c r="AIU74" s="21"/>
      <c r="AIV74" s="21"/>
      <c r="AIW74" s="21"/>
      <c r="AIX74" s="21"/>
      <c r="AIY74" s="21"/>
      <c r="AIZ74" s="21"/>
      <c r="AJA74" s="21"/>
      <c r="AJB74" s="21"/>
      <c r="AJC74" s="21"/>
      <c r="AJD74" s="21"/>
      <c r="AJE74" s="21"/>
      <c r="AJF74" s="21"/>
      <c r="AJG74" s="21"/>
      <c r="AJH74" s="21"/>
      <c r="AJI74" s="21"/>
      <c r="AJJ74" s="21"/>
      <c r="AJK74" s="21"/>
      <c r="AJL74" s="21"/>
      <c r="AJM74" s="21"/>
      <c r="AJN74" s="21"/>
      <c r="AJO74" s="21"/>
      <c r="AJP74" s="21"/>
      <c r="AJQ74" s="21"/>
      <c r="AJR74" s="21"/>
      <c r="AJS74" s="21"/>
      <c r="AJT74" s="21"/>
      <c r="AJU74" s="21"/>
      <c r="AJV74" s="21"/>
      <c r="AJW74" s="21"/>
      <c r="AJX74" s="21"/>
      <c r="AJY74" s="21"/>
      <c r="AJZ74" s="21"/>
      <c r="AKA74" s="21"/>
      <c r="AKB74" s="21"/>
      <c r="AKC74" s="21"/>
      <c r="AKD74" s="21"/>
      <c r="AKE74" s="21"/>
      <c r="AKF74" s="21"/>
      <c r="AKG74" s="21"/>
      <c r="AKH74" s="21"/>
      <c r="AKI74" s="21"/>
      <c r="AKJ74" s="21"/>
      <c r="AKK74" s="21"/>
      <c r="AKL74" s="21"/>
      <c r="AKM74" s="21"/>
      <c r="AKN74" s="21"/>
      <c r="AKO74" s="21"/>
      <c r="AKP74" s="21"/>
      <c r="AKQ74" s="21"/>
      <c r="AKR74" s="21"/>
      <c r="AKS74" s="21"/>
      <c r="AKT74" s="21"/>
      <c r="AKU74" s="21"/>
      <c r="AKV74" s="21"/>
      <c r="AKW74" s="21"/>
      <c r="AKX74" s="21"/>
      <c r="AKY74" s="21"/>
      <c r="AKZ74" s="21"/>
      <c r="ALA74" s="21"/>
      <c r="ALB74" s="21"/>
      <c r="ALC74" s="21"/>
      <c r="ALD74" s="21"/>
      <c r="ALE74" s="21"/>
      <c r="ALF74" s="21"/>
      <c r="ALG74" s="21"/>
      <c r="ALH74" s="21"/>
      <c r="ALI74" s="21"/>
      <c r="ALJ74" s="21"/>
      <c r="ALK74" s="21"/>
      <c r="ALL74" s="21"/>
      <c r="ALM74" s="21"/>
      <c r="ALN74" s="21"/>
      <c r="ALO74" s="21"/>
      <c r="ALP74" s="21"/>
      <c r="ALQ74" s="21"/>
      <c r="ALR74" s="21"/>
      <c r="ALS74" s="21"/>
      <c r="ALT74" s="21"/>
      <c r="ALU74" s="21"/>
      <c r="ALV74" s="21"/>
      <c r="ALW74" s="21"/>
      <c r="ALX74" s="21"/>
      <c r="ALY74" s="21"/>
      <c r="ALZ74" s="21"/>
      <c r="AMA74" s="21"/>
      <c r="AMB74" s="21"/>
      <c r="AMC74" s="21"/>
      <c r="AMD74" s="21"/>
      <c r="AME74" s="21"/>
      <c r="AMF74" s="21"/>
      <c r="AMG74" s="21"/>
      <c r="AMH74" s="21"/>
      <c r="AMI74" s="21"/>
      <c r="AMJ74" s="21"/>
      <c r="AMK74" s="21"/>
      <c r="AML74" s="21"/>
      <c r="AMM74" s="21"/>
      <c r="AMN74" s="21"/>
      <c r="AMO74" s="21"/>
      <c r="AMP74" s="21"/>
      <c r="AMQ74" s="21"/>
      <c r="AMR74" s="21"/>
      <c r="AMS74" s="21"/>
      <c r="AMT74" s="21"/>
      <c r="AMU74" s="21"/>
      <c r="AMV74" s="21"/>
      <c r="AMW74" s="21"/>
      <c r="AMX74" s="21"/>
      <c r="AMY74" s="21"/>
      <c r="AMZ74" s="21"/>
      <c r="ANA74" s="21"/>
      <c r="ANB74" s="21"/>
      <c r="ANC74" s="21"/>
      <c r="AND74" s="21"/>
      <c r="ANE74" s="21"/>
      <c r="ANF74" s="21"/>
      <c r="ANG74" s="21"/>
      <c r="ANH74" s="21"/>
      <c r="ANI74" s="21"/>
      <c r="ANJ74" s="21"/>
      <c r="ANK74" s="21"/>
      <c r="ANL74" s="21"/>
      <c r="ANM74" s="21"/>
      <c r="ANN74" s="21"/>
      <c r="ANO74" s="21"/>
      <c r="ANP74" s="21"/>
      <c r="ANQ74" s="21"/>
      <c r="ANR74" s="21"/>
      <c r="ANS74" s="21"/>
      <c r="ANT74" s="21"/>
      <c r="ANU74" s="21"/>
      <c r="ANV74" s="21"/>
      <c r="ANW74" s="21"/>
      <c r="ANX74" s="21"/>
      <c r="ANY74" s="21"/>
      <c r="ANZ74" s="21"/>
      <c r="AOA74" s="21"/>
      <c r="AOB74" s="21"/>
      <c r="AOC74" s="21"/>
      <c r="AOD74" s="21"/>
      <c r="AOE74" s="21"/>
      <c r="AOF74" s="21"/>
      <c r="AOG74" s="21"/>
      <c r="AOH74" s="21"/>
      <c r="AOI74" s="21"/>
      <c r="AOJ74" s="21"/>
      <c r="AOK74" s="21"/>
      <c r="AOL74" s="21"/>
      <c r="AOM74" s="21"/>
      <c r="AON74" s="21"/>
      <c r="AOO74" s="21"/>
      <c r="AOP74" s="21"/>
      <c r="AOQ74" s="21"/>
      <c r="AOR74" s="21"/>
      <c r="AOS74" s="21"/>
      <c r="AOT74" s="21"/>
      <c r="AOU74" s="21"/>
      <c r="AOV74" s="21"/>
      <c r="AOW74" s="21"/>
      <c r="AOX74" s="21"/>
      <c r="AOY74" s="21"/>
      <c r="AOZ74" s="21"/>
      <c r="APA74" s="21"/>
      <c r="APB74" s="21"/>
      <c r="APC74" s="21"/>
      <c r="APD74" s="21"/>
      <c r="APE74" s="21"/>
      <c r="APF74" s="21"/>
      <c r="APG74" s="21"/>
      <c r="APH74" s="21"/>
      <c r="API74" s="21"/>
      <c r="APJ74" s="21"/>
      <c r="APK74" s="21"/>
      <c r="APL74" s="21"/>
      <c r="APM74" s="21"/>
      <c r="APN74" s="21"/>
      <c r="APO74" s="21"/>
      <c r="APP74" s="21"/>
      <c r="APQ74" s="21"/>
      <c r="APR74" s="21"/>
      <c r="APS74" s="21"/>
      <c r="APT74" s="21"/>
      <c r="APU74" s="21"/>
      <c r="APV74" s="21"/>
      <c r="APW74" s="21"/>
      <c r="APX74" s="21"/>
      <c r="APY74" s="21"/>
      <c r="APZ74" s="21"/>
      <c r="AQA74" s="21"/>
      <c r="AQB74" s="21"/>
      <c r="AQC74" s="21"/>
      <c r="AQD74" s="21"/>
      <c r="AQE74" s="21"/>
      <c r="AQF74" s="21"/>
      <c r="AQG74" s="21"/>
      <c r="AQH74" s="21"/>
      <c r="AQI74" s="21"/>
      <c r="AQJ74" s="21"/>
      <c r="AQK74" s="21"/>
      <c r="AQL74" s="21"/>
      <c r="AQM74" s="21"/>
      <c r="AQN74" s="21"/>
      <c r="AQO74" s="21"/>
      <c r="AQP74" s="21"/>
      <c r="AQQ74" s="21"/>
      <c r="AQR74" s="21"/>
      <c r="AQS74" s="21"/>
      <c r="AQT74" s="21"/>
      <c r="AQU74" s="21"/>
      <c r="AQV74" s="21"/>
      <c r="AQW74" s="21"/>
      <c r="AQX74" s="21"/>
      <c r="AQY74" s="21"/>
      <c r="AQZ74" s="21"/>
      <c r="ARA74" s="21"/>
      <c r="ARB74" s="21"/>
      <c r="ARC74" s="21"/>
      <c r="ARD74" s="21"/>
      <c r="ARE74" s="21"/>
      <c r="ARF74" s="21"/>
      <c r="ARG74" s="21"/>
      <c r="ARH74" s="21"/>
      <c r="ARI74" s="21"/>
      <c r="ARJ74" s="21"/>
      <c r="ARK74" s="21"/>
      <c r="ARL74" s="21"/>
      <c r="ARM74" s="21"/>
      <c r="ARN74" s="21"/>
      <c r="ARO74" s="21"/>
      <c r="ARP74" s="21"/>
      <c r="ARQ74" s="21"/>
      <c r="ARR74" s="21"/>
      <c r="ARS74" s="21"/>
      <c r="ART74" s="21"/>
      <c r="ARU74" s="21"/>
      <c r="ARV74" s="21"/>
      <c r="ARW74" s="21"/>
      <c r="ARX74" s="21"/>
      <c r="ARY74" s="21"/>
      <c r="ARZ74" s="21"/>
      <c r="ASA74" s="21"/>
      <c r="ASB74" s="21"/>
      <c r="ASC74" s="21"/>
      <c r="ASD74" s="21"/>
      <c r="ASE74" s="21"/>
      <c r="ASF74" s="21"/>
      <c r="ASG74" s="21"/>
      <c r="ASH74" s="21"/>
      <c r="ASI74" s="21"/>
      <c r="ASJ74" s="21"/>
      <c r="ASK74" s="21"/>
      <c r="ASL74" s="21"/>
      <c r="ASM74" s="21"/>
      <c r="ASN74" s="21"/>
      <c r="ASO74" s="21"/>
      <c r="ASP74" s="21"/>
      <c r="ASQ74" s="21"/>
      <c r="ASR74" s="21"/>
      <c r="ASS74" s="21"/>
      <c r="AST74" s="21"/>
      <c r="ASU74" s="21"/>
      <c r="ASV74" s="21"/>
      <c r="ASW74" s="21"/>
      <c r="ASX74" s="21"/>
      <c r="ASY74" s="21"/>
      <c r="ASZ74" s="21"/>
      <c r="ATA74" s="21"/>
      <c r="ATB74" s="21"/>
      <c r="ATC74" s="21"/>
      <c r="ATD74" s="21"/>
      <c r="ATE74" s="21"/>
      <c r="ATF74" s="21"/>
      <c r="ATG74" s="21"/>
      <c r="ATH74" s="21"/>
      <c r="ATI74" s="21"/>
      <c r="ATJ74" s="21"/>
      <c r="ATK74" s="21"/>
      <c r="ATL74" s="21"/>
      <c r="ATM74" s="21"/>
      <c r="ATN74" s="21"/>
      <c r="ATO74" s="21"/>
      <c r="ATP74" s="21"/>
      <c r="ATQ74" s="21"/>
      <c r="ATR74" s="21"/>
      <c r="ATS74" s="21"/>
      <c r="ATT74" s="21"/>
      <c r="ATU74" s="21"/>
      <c r="ATV74" s="21"/>
      <c r="ATW74" s="21"/>
      <c r="ATX74" s="21"/>
      <c r="ATY74" s="21"/>
      <c r="ATZ74" s="21"/>
      <c r="AUA74" s="21"/>
      <c r="AUB74" s="21"/>
      <c r="AUC74" s="21"/>
      <c r="AUD74" s="21"/>
      <c r="AUE74" s="21"/>
      <c r="AUF74" s="21"/>
      <c r="AUG74" s="21"/>
      <c r="AUH74" s="21"/>
      <c r="AUI74" s="21"/>
      <c r="AUJ74" s="21"/>
      <c r="AUK74" s="21"/>
      <c r="AUL74" s="21"/>
      <c r="AUM74" s="21"/>
      <c r="AUN74" s="21"/>
      <c r="AUO74" s="21"/>
      <c r="AUP74" s="21"/>
      <c r="AUQ74" s="21"/>
      <c r="AUR74" s="21"/>
      <c r="AUS74" s="21"/>
      <c r="AUT74" s="21"/>
      <c r="AUU74" s="21"/>
      <c r="AUV74" s="21"/>
      <c r="AUW74" s="21"/>
      <c r="AUX74" s="21"/>
      <c r="AUY74" s="21"/>
      <c r="AUZ74" s="21"/>
      <c r="AVA74" s="21"/>
      <c r="AVB74" s="21"/>
      <c r="AVC74" s="21"/>
      <c r="AVD74" s="21"/>
      <c r="AVE74" s="21"/>
      <c r="AVF74" s="21"/>
      <c r="AVG74" s="21"/>
      <c r="AVH74" s="21"/>
      <c r="AVI74" s="21"/>
      <c r="AVJ74" s="21"/>
      <c r="AVK74" s="21"/>
      <c r="AVL74" s="21"/>
      <c r="AVM74" s="21"/>
      <c r="AVN74" s="21"/>
      <c r="AVO74" s="21"/>
      <c r="AVP74" s="21"/>
      <c r="AVQ74" s="21"/>
      <c r="AVR74" s="21"/>
      <c r="AVS74" s="21"/>
      <c r="AVT74" s="21"/>
      <c r="AVU74" s="21"/>
      <c r="AVV74" s="21"/>
      <c r="AVW74" s="21"/>
      <c r="AVX74" s="21"/>
      <c r="AVY74" s="21"/>
      <c r="AVZ74" s="21"/>
      <c r="AWA74" s="21"/>
      <c r="AWB74" s="21"/>
      <c r="AWC74" s="21"/>
      <c r="AWD74" s="21"/>
      <c r="AWE74" s="21"/>
      <c r="AWF74" s="21"/>
      <c r="AWG74" s="21"/>
      <c r="AWH74" s="21"/>
      <c r="AWI74" s="21"/>
      <c r="AWJ74" s="21"/>
      <c r="AWK74" s="21"/>
      <c r="AWL74" s="21"/>
      <c r="AWM74" s="21"/>
      <c r="AWN74" s="21"/>
      <c r="AWO74" s="21"/>
      <c r="AWP74" s="21"/>
      <c r="AWQ74" s="21"/>
      <c r="AWR74" s="21"/>
      <c r="AWS74" s="21"/>
      <c r="AWT74" s="21"/>
      <c r="AWU74" s="21"/>
      <c r="AWV74" s="21"/>
      <c r="AWW74" s="21"/>
      <c r="AWX74" s="21"/>
      <c r="AWY74" s="21"/>
      <c r="AWZ74" s="21"/>
      <c r="AXA74" s="21"/>
      <c r="AXB74" s="21"/>
      <c r="AXC74" s="21"/>
      <c r="AXD74" s="21"/>
      <c r="AXE74" s="21"/>
      <c r="AXF74" s="21"/>
      <c r="AXG74" s="21"/>
      <c r="AXH74" s="21"/>
      <c r="AXI74" s="21"/>
      <c r="AXJ74" s="21"/>
      <c r="AXK74" s="21"/>
      <c r="AXL74" s="21"/>
      <c r="AXM74" s="21"/>
      <c r="AXN74" s="21"/>
      <c r="AXO74" s="21"/>
      <c r="AXP74" s="21"/>
      <c r="AXQ74" s="21"/>
      <c r="AXR74" s="21"/>
      <c r="AXS74" s="21"/>
      <c r="AXT74" s="21"/>
      <c r="AXU74" s="21"/>
      <c r="AXV74" s="21"/>
      <c r="AXW74" s="21"/>
      <c r="AXX74" s="21"/>
      <c r="AXY74" s="21"/>
      <c r="AXZ74" s="21"/>
      <c r="AYA74" s="21"/>
      <c r="AYB74" s="21"/>
      <c r="AYC74" s="21"/>
      <c r="AYD74" s="21"/>
      <c r="AYE74" s="21"/>
      <c r="AYF74" s="21"/>
      <c r="AYG74" s="21"/>
      <c r="AYH74" s="21"/>
      <c r="AYI74" s="21"/>
      <c r="AYJ74" s="21"/>
      <c r="AYK74" s="21"/>
      <c r="AYL74" s="21"/>
      <c r="AYM74" s="21"/>
      <c r="AYN74" s="21"/>
      <c r="AYO74" s="21"/>
      <c r="AYP74" s="21"/>
      <c r="AYQ74" s="21"/>
      <c r="AYR74" s="21"/>
      <c r="AYS74" s="21"/>
      <c r="AYT74" s="21"/>
      <c r="AYU74" s="21"/>
      <c r="AYV74" s="21"/>
      <c r="AYW74" s="21"/>
      <c r="AYX74" s="21"/>
      <c r="AYY74" s="21"/>
      <c r="AYZ74" s="21"/>
      <c r="AZA74" s="21"/>
      <c r="AZB74" s="21"/>
      <c r="AZC74" s="21"/>
      <c r="AZD74" s="21"/>
      <c r="AZE74" s="21"/>
      <c r="AZF74" s="21"/>
      <c r="AZG74" s="21"/>
      <c r="AZH74" s="21"/>
      <c r="AZI74" s="21"/>
      <c r="AZJ74" s="21"/>
      <c r="AZK74" s="21"/>
      <c r="AZL74" s="21"/>
      <c r="AZM74" s="21"/>
      <c r="AZN74" s="21"/>
      <c r="AZO74" s="21"/>
      <c r="AZP74" s="21"/>
      <c r="AZQ74" s="21"/>
      <c r="AZR74" s="21"/>
      <c r="AZS74" s="21"/>
      <c r="AZT74" s="21"/>
      <c r="AZU74" s="21"/>
      <c r="AZV74" s="21"/>
      <c r="AZW74" s="21"/>
      <c r="AZX74" s="21"/>
      <c r="AZY74" s="21"/>
      <c r="AZZ74" s="21"/>
      <c r="BAA74" s="21"/>
      <c r="BAB74" s="21"/>
      <c r="BAC74" s="21"/>
      <c r="BAD74" s="21"/>
      <c r="BAE74" s="21"/>
      <c r="BAF74" s="21"/>
      <c r="BAG74" s="21"/>
      <c r="BAH74" s="21"/>
      <c r="BAI74" s="21"/>
      <c r="BAJ74" s="21"/>
      <c r="BAK74" s="21"/>
      <c r="BAL74" s="21"/>
      <c r="BAM74" s="21"/>
      <c r="BAN74" s="21"/>
      <c r="BAO74" s="21"/>
      <c r="BAP74" s="21"/>
      <c r="BAQ74" s="21"/>
      <c r="BAR74" s="21"/>
      <c r="BAS74" s="21"/>
      <c r="BAT74" s="21"/>
      <c r="BAU74" s="21"/>
      <c r="BAV74" s="21"/>
      <c r="BAW74" s="21"/>
      <c r="BAX74" s="21"/>
      <c r="BAY74" s="21"/>
      <c r="BAZ74" s="21"/>
      <c r="BBA74" s="21"/>
      <c r="BBB74" s="21"/>
      <c r="BBC74" s="21"/>
      <c r="BBD74" s="21"/>
      <c r="BBE74" s="21"/>
      <c r="BBF74" s="21"/>
      <c r="BBG74" s="21"/>
      <c r="BBH74" s="21"/>
      <c r="BBI74" s="21"/>
      <c r="BBJ74" s="21"/>
      <c r="BBK74" s="21"/>
      <c r="BBL74" s="21"/>
      <c r="BBM74" s="21"/>
      <c r="BBN74" s="21"/>
      <c r="BBO74" s="21"/>
      <c r="BBP74" s="21"/>
      <c r="BBQ74" s="21"/>
      <c r="BBR74" s="21"/>
      <c r="BBS74" s="21"/>
      <c r="BBT74" s="21"/>
      <c r="BBU74" s="21"/>
      <c r="BBV74" s="21"/>
      <c r="BBW74" s="21"/>
      <c r="BBX74" s="21"/>
      <c r="BBY74" s="21"/>
      <c r="BBZ74" s="21"/>
      <c r="BCA74" s="21"/>
      <c r="BCB74" s="21"/>
      <c r="BCC74" s="21"/>
      <c r="BCD74" s="21"/>
      <c r="BCE74" s="21"/>
      <c r="BCF74" s="21"/>
      <c r="BCG74" s="21"/>
      <c r="BCH74" s="21"/>
      <c r="BCI74" s="21"/>
      <c r="BCJ74" s="21"/>
      <c r="BCK74" s="21"/>
      <c r="BCL74" s="21"/>
      <c r="BCM74" s="21"/>
      <c r="BCN74" s="21"/>
      <c r="BCO74" s="21"/>
      <c r="BCP74" s="21"/>
      <c r="BCQ74" s="21"/>
      <c r="BCR74" s="21"/>
      <c r="BCS74" s="21"/>
      <c r="BCT74" s="21"/>
      <c r="BCU74" s="21"/>
      <c r="BCV74" s="21"/>
      <c r="BCW74" s="21"/>
      <c r="BCX74" s="21"/>
      <c r="BCY74" s="21"/>
      <c r="BCZ74" s="21"/>
      <c r="BDA74" s="21"/>
      <c r="BDB74" s="21"/>
      <c r="BDC74" s="21"/>
      <c r="BDD74" s="21"/>
      <c r="BDE74" s="21"/>
      <c r="BDF74" s="21"/>
      <c r="BDG74" s="21"/>
      <c r="BDH74" s="21"/>
      <c r="BDI74" s="21"/>
      <c r="BDJ74" s="21"/>
      <c r="BDK74" s="21"/>
      <c r="BDL74" s="21"/>
      <c r="BDM74" s="21"/>
      <c r="BDN74" s="21"/>
      <c r="BDO74" s="21"/>
      <c r="BDP74" s="21"/>
      <c r="BDQ74" s="21"/>
      <c r="BDR74" s="21"/>
      <c r="BDS74" s="21"/>
      <c r="BDT74" s="21"/>
      <c r="BDU74" s="21"/>
      <c r="BDV74" s="21"/>
      <c r="BDW74" s="21"/>
      <c r="BDX74" s="21"/>
      <c r="BDY74" s="21"/>
      <c r="BDZ74" s="21"/>
      <c r="BEA74" s="21"/>
      <c r="BEB74" s="21"/>
      <c r="BEC74" s="21"/>
      <c r="BED74" s="21"/>
      <c r="BEE74" s="21"/>
      <c r="BEF74" s="21"/>
      <c r="BEG74" s="21"/>
      <c r="BEH74" s="21"/>
      <c r="BEI74" s="21"/>
      <c r="BEJ74" s="21"/>
      <c r="BEK74" s="21"/>
      <c r="BEL74" s="21"/>
      <c r="BEM74" s="21"/>
      <c r="BEN74" s="21"/>
      <c r="BEO74" s="21"/>
      <c r="BEP74" s="21"/>
      <c r="BEQ74" s="21"/>
      <c r="BER74" s="21"/>
      <c r="BES74" s="21"/>
      <c r="BET74" s="21"/>
      <c r="BEU74" s="21"/>
      <c r="BEV74" s="21"/>
      <c r="BEW74" s="21"/>
      <c r="BEX74" s="21"/>
      <c r="BEY74" s="21"/>
      <c r="BEZ74" s="21"/>
      <c r="BFA74" s="21"/>
      <c r="BFB74" s="21"/>
      <c r="BFC74" s="21"/>
      <c r="BFD74" s="21"/>
      <c r="BFE74" s="21"/>
      <c r="BFF74" s="21"/>
      <c r="BFG74" s="21"/>
      <c r="BFH74" s="21"/>
      <c r="BFI74" s="21"/>
      <c r="BFJ74" s="21"/>
      <c r="BFK74" s="21"/>
      <c r="BFL74" s="21"/>
      <c r="BFM74" s="21"/>
      <c r="BFN74" s="21"/>
      <c r="BFO74" s="21"/>
      <c r="BFP74" s="21"/>
      <c r="BFQ74" s="21"/>
      <c r="BFR74" s="21"/>
      <c r="BFS74" s="21"/>
      <c r="BFT74" s="21"/>
      <c r="BFU74" s="21"/>
      <c r="BFV74" s="21"/>
      <c r="BFW74" s="21"/>
      <c r="BFX74" s="21"/>
      <c r="BFY74" s="21"/>
      <c r="BFZ74" s="21"/>
      <c r="BGA74" s="21"/>
      <c r="BGB74" s="21"/>
      <c r="BGC74" s="21"/>
      <c r="BGD74" s="21"/>
      <c r="BGE74" s="21"/>
      <c r="BGF74" s="21"/>
      <c r="BGG74" s="21"/>
      <c r="BGH74" s="21"/>
      <c r="BGI74" s="21"/>
      <c r="BGJ74" s="21"/>
      <c r="BGK74" s="21"/>
      <c r="BGL74" s="21"/>
      <c r="BGM74" s="21"/>
      <c r="BGN74" s="21"/>
      <c r="BGO74" s="21"/>
      <c r="BGP74" s="21"/>
      <c r="BGQ74" s="21"/>
      <c r="BGR74" s="21"/>
      <c r="BGS74" s="21"/>
      <c r="BGT74" s="21"/>
      <c r="BGU74" s="21"/>
      <c r="BGV74" s="21"/>
      <c r="BGW74" s="21"/>
      <c r="BGX74" s="21"/>
      <c r="BGY74" s="21"/>
      <c r="BGZ74" s="21"/>
      <c r="BHA74" s="21"/>
      <c r="BHB74" s="21"/>
      <c r="BHC74" s="21"/>
      <c r="BHD74" s="21"/>
      <c r="BHE74" s="21"/>
      <c r="BHF74" s="21"/>
      <c r="BHG74" s="21"/>
      <c r="BHH74" s="21"/>
      <c r="BHI74" s="21"/>
      <c r="BHJ74" s="21"/>
      <c r="BHK74" s="21"/>
      <c r="BHL74" s="21"/>
      <c r="BHM74" s="21"/>
      <c r="BHN74" s="21"/>
      <c r="BHO74" s="21"/>
      <c r="BHP74" s="21"/>
      <c r="BHQ74" s="21"/>
      <c r="BHR74" s="21"/>
      <c r="BHS74" s="21"/>
      <c r="BHT74" s="21"/>
      <c r="BHU74" s="21"/>
      <c r="BHV74" s="21"/>
      <c r="BHW74" s="21"/>
      <c r="BHX74" s="21"/>
      <c r="BHY74" s="21"/>
      <c r="BHZ74" s="21"/>
      <c r="BIA74" s="21"/>
      <c r="BIB74" s="21"/>
      <c r="BIC74" s="21"/>
      <c r="BID74" s="21"/>
      <c r="BIE74" s="21"/>
      <c r="BIF74" s="21"/>
      <c r="BIG74" s="21"/>
      <c r="BIH74" s="21"/>
      <c r="BII74" s="21"/>
      <c r="BIJ74" s="21"/>
      <c r="BIK74" s="21"/>
      <c r="BIL74" s="21"/>
      <c r="BIM74" s="21"/>
      <c r="BIN74" s="21"/>
      <c r="BIO74" s="21"/>
      <c r="BIP74" s="21"/>
      <c r="BIQ74" s="21"/>
      <c r="BIR74" s="21"/>
      <c r="BIS74" s="21"/>
      <c r="BIT74" s="21"/>
      <c r="BIU74" s="21"/>
      <c r="BIV74" s="21"/>
      <c r="BIW74" s="21"/>
      <c r="BIX74" s="21"/>
      <c r="BIY74" s="21"/>
      <c r="BIZ74" s="21"/>
      <c r="BJA74" s="21"/>
      <c r="BJB74" s="21"/>
      <c r="BJC74" s="21"/>
      <c r="BJD74" s="21"/>
      <c r="BJE74" s="21"/>
      <c r="BJF74" s="21"/>
      <c r="BJG74" s="21"/>
      <c r="BJH74" s="21"/>
      <c r="BJI74" s="21"/>
      <c r="BJJ74" s="21"/>
      <c r="BJK74" s="21"/>
      <c r="BJL74" s="21"/>
      <c r="BJM74" s="21"/>
      <c r="BJN74" s="21"/>
      <c r="BJO74" s="21"/>
      <c r="BJP74" s="21"/>
      <c r="BJQ74" s="21"/>
      <c r="BJR74" s="21"/>
      <c r="BJS74" s="21"/>
      <c r="BJT74" s="21"/>
      <c r="BJU74" s="21"/>
      <c r="BJV74" s="21"/>
      <c r="BJW74" s="21"/>
      <c r="BJX74" s="21"/>
      <c r="BJY74" s="21"/>
      <c r="BJZ74" s="21"/>
      <c r="BKA74" s="21"/>
      <c r="BKB74" s="21"/>
      <c r="BKC74" s="21"/>
      <c r="BKD74" s="21"/>
      <c r="BKE74" s="21"/>
      <c r="BKF74" s="21"/>
      <c r="BKG74" s="21"/>
      <c r="BKH74" s="21"/>
      <c r="BKI74" s="21"/>
      <c r="BKJ74" s="21"/>
      <c r="BKK74" s="21"/>
      <c r="BKL74" s="21"/>
      <c r="BKM74" s="21"/>
      <c r="BKN74" s="21"/>
      <c r="BKO74" s="21"/>
      <c r="BKP74" s="21"/>
      <c r="BKQ74" s="21"/>
      <c r="BKR74" s="21"/>
      <c r="BKS74" s="21"/>
      <c r="BKT74" s="21"/>
      <c r="BKU74" s="21"/>
      <c r="BKV74" s="21"/>
      <c r="BKW74" s="21"/>
      <c r="BKX74" s="21"/>
      <c r="BKY74" s="21"/>
      <c r="BKZ74" s="21"/>
      <c r="BLA74" s="21"/>
      <c r="BLB74" s="21"/>
      <c r="BLC74" s="21"/>
      <c r="BLD74" s="21"/>
      <c r="BLE74" s="21"/>
      <c r="BLF74" s="21"/>
      <c r="BLG74" s="21"/>
      <c r="BLH74" s="21"/>
      <c r="BLI74" s="21"/>
      <c r="BLJ74" s="21"/>
      <c r="BLK74" s="21"/>
      <c r="BLL74" s="21"/>
      <c r="BLM74" s="21"/>
      <c r="BLN74" s="21"/>
      <c r="BLO74" s="21"/>
      <c r="BLP74" s="21"/>
      <c r="BLQ74" s="21"/>
      <c r="BLR74" s="21"/>
      <c r="BLS74" s="21"/>
      <c r="BLT74" s="21"/>
      <c r="BLU74" s="21"/>
      <c r="BLV74" s="21"/>
      <c r="BLW74" s="21"/>
      <c r="BLX74" s="21"/>
      <c r="BLY74" s="21"/>
      <c r="BLZ74" s="21"/>
      <c r="BMA74" s="21"/>
      <c r="BMB74" s="21"/>
      <c r="BMC74" s="21"/>
      <c r="BMD74" s="21"/>
      <c r="BME74" s="21"/>
      <c r="BMF74" s="21"/>
      <c r="BMG74" s="21"/>
      <c r="BMH74" s="21"/>
      <c r="BMI74" s="21"/>
      <c r="BMJ74" s="21"/>
      <c r="BMK74" s="21"/>
      <c r="BML74" s="21"/>
      <c r="BMM74" s="21"/>
      <c r="BMN74" s="21"/>
      <c r="BMO74" s="21"/>
      <c r="BMP74" s="21"/>
      <c r="BMQ74" s="21"/>
      <c r="BMR74" s="21"/>
      <c r="BMS74" s="21"/>
      <c r="BMT74" s="21"/>
      <c r="BMU74" s="21"/>
      <c r="BMV74" s="21"/>
      <c r="BMW74" s="21"/>
      <c r="BMX74" s="21"/>
      <c r="BMY74" s="21"/>
      <c r="BMZ74" s="21"/>
      <c r="BNA74" s="21"/>
      <c r="BNB74" s="21"/>
      <c r="BNC74" s="21"/>
      <c r="BND74" s="21"/>
      <c r="BNE74" s="21"/>
      <c r="BNF74" s="21"/>
      <c r="BNG74" s="21"/>
      <c r="BNH74" s="21"/>
      <c r="BNI74" s="21"/>
      <c r="BNJ74" s="21"/>
      <c r="BNK74" s="21"/>
      <c r="BNL74" s="21"/>
      <c r="BNM74" s="21"/>
      <c r="BNN74" s="21"/>
      <c r="BNO74" s="21"/>
      <c r="BNP74" s="21"/>
      <c r="BNQ74" s="21"/>
      <c r="BNR74" s="21"/>
      <c r="BNS74" s="21"/>
      <c r="BNT74" s="21"/>
      <c r="BNU74" s="21"/>
      <c r="BNV74" s="21"/>
      <c r="BNW74" s="21"/>
      <c r="BNX74" s="21"/>
      <c r="BNY74" s="21"/>
      <c r="BNZ74" s="21"/>
      <c r="BOA74" s="21"/>
      <c r="BOB74" s="21"/>
      <c r="BOC74" s="21"/>
      <c r="BOD74" s="21"/>
      <c r="BOE74" s="21"/>
      <c r="BOF74" s="21"/>
      <c r="BOG74" s="21"/>
      <c r="BOH74" s="21"/>
      <c r="BOI74" s="21"/>
      <c r="BOJ74" s="21"/>
      <c r="BOK74" s="21"/>
      <c r="BOL74" s="21"/>
      <c r="BOM74" s="21"/>
      <c r="BON74" s="21"/>
      <c r="BOO74" s="21"/>
      <c r="BOP74" s="21"/>
      <c r="BOQ74" s="21"/>
      <c r="BOR74" s="21"/>
      <c r="BOS74" s="21"/>
      <c r="BOT74" s="21"/>
      <c r="BOU74" s="21"/>
      <c r="BOV74" s="21"/>
      <c r="BOW74" s="21"/>
      <c r="BOX74" s="21"/>
      <c r="BOY74" s="21"/>
      <c r="BOZ74" s="21"/>
      <c r="BPA74" s="21"/>
      <c r="BPB74" s="21"/>
      <c r="BPC74" s="21"/>
      <c r="BPD74" s="21"/>
      <c r="BPE74" s="21"/>
      <c r="BPF74" s="21"/>
      <c r="BPG74" s="21"/>
      <c r="BPH74" s="21"/>
      <c r="BPI74" s="21"/>
      <c r="BPJ74" s="21"/>
      <c r="BPK74" s="21"/>
      <c r="BPL74" s="21"/>
      <c r="BPM74" s="21"/>
      <c r="BPN74" s="21"/>
      <c r="BPO74" s="21"/>
      <c r="BPP74" s="21"/>
      <c r="BPQ74" s="21"/>
      <c r="BPR74" s="21"/>
      <c r="BPS74" s="21"/>
      <c r="BPT74" s="21"/>
      <c r="BPU74" s="21"/>
      <c r="BPV74" s="21"/>
      <c r="BPW74" s="21"/>
      <c r="BPX74" s="21"/>
      <c r="BPY74" s="21"/>
      <c r="BPZ74" s="21"/>
      <c r="BQA74" s="21"/>
      <c r="BQB74" s="21"/>
      <c r="BQC74" s="21"/>
      <c r="BQD74" s="21"/>
      <c r="BQE74" s="21"/>
      <c r="BQF74" s="21"/>
      <c r="BQG74" s="21"/>
      <c r="BQH74" s="21"/>
      <c r="BQI74" s="21"/>
      <c r="BQJ74" s="21"/>
      <c r="BQK74" s="21"/>
      <c r="BQL74" s="21"/>
      <c r="BQM74" s="21"/>
      <c r="BQN74" s="21"/>
      <c r="BQO74" s="21"/>
      <c r="BQP74" s="21"/>
      <c r="BQQ74" s="21"/>
      <c r="BQR74" s="21"/>
      <c r="BQS74" s="21"/>
      <c r="BQT74" s="21"/>
      <c r="BQU74" s="21"/>
      <c r="BQV74" s="21"/>
      <c r="BQW74" s="21"/>
      <c r="BQX74" s="21"/>
      <c r="BQY74" s="21"/>
      <c r="BQZ74" s="21"/>
      <c r="BRA74" s="21"/>
      <c r="BRB74" s="21"/>
      <c r="BRC74" s="21"/>
      <c r="BRD74" s="21"/>
      <c r="BRE74" s="21"/>
      <c r="BRF74" s="21"/>
      <c r="BRG74" s="21"/>
      <c r="BRH74" s="21"/>
      <c r="BRI74" s="21"/>
      <c r="BRJ74" s="21"/>
      <c r="BRK74" s="21"/>
      <c r="BRL74" s="21"/>
      <c r="BRM74" s="21"/>
      <c r="BRN74" s="21"/>
      <c r="BRO74" s="21"/>
      <c r="BRP74" s="21"/>
      <c r="BRQ74" s="21"/>
      <c r="BRR74" s="21"/>
      <c r="BRS74" s="21"/>
      <c r="BRT74" s="21"/>
      <c r="BRU74" s="21"/>
      <c r="BRV74" s="21"/>
      <c r="BRW74" s="21"/>
      <c r="BRX74" s="21"/>
      <c r="BRY74" s="21"/>
      <c r="BRZ74" s="21"/>
      <c r="BSA74" s="21"/>
      <c r="BSB74" s="21"/>
      <c r="BSC74" s="21"/>
      <c r="BSD74" s="21"/>
      <c r="BSE74" s="21"/>
      <c r="BSF74" s="21"/>
      <c r="BSG74" s="21"/>
      <c r="BSH74" s="21"/>
      <c r="BSI74" s="21"/>
      <c r="BSJ74" s="21"/>
      <c r="BSK74" s="21"/>
      <c r="BSL74" s="21"/>
      <c r="BSM74" s="21"/>
      <c r="BSN74" s="21"/>
      <c r="BSO74" s="21"/>
      <c r="BSP74" s="21"/>
      <c r="BSQ74" s="21"/>
      <c r="BSR74" s="21"/>
      <c r="BSS74" s="21"/>
      <c r="BST74" s="21"/>
      <c r="BSU74" s="21"/>
      <c r="BSV74" s="21"/>
      <c r="BSW74" s="21"/>
      <c r="BSX74" s="21"/>
      <c r="BSY74" s="21"/>
      <c r="BSZ74" s="21"/>
      <c r="BTA74" s="21"/>
      <c r="BTB74" s="21"/>
      <c r="BTC74" s="21"/>
      <c r="BTD74" s="21"/>
      <c r="BTE74" s="21"/>
      <c r="BTF74" s="21"/>
      <c r="BTG74" s="21"/>
      <c r="BTH74" s="21"/>
      <c r="BTI74" s="21"/>
      <c r="BTJ74" s="21"/>
      <c r="BTK74" s="21"/>
      <c r="BTL74" s="21"/>
      <c r="BTM74" s="21"/>
      <c r="BTN74" s="21"/>
      <c r="BTO74" s="21"/>
      <c r="BTP74" s="21"/>
      <c r="BTQ74" s="21"/>
      <c r="BTR74" s="21"/>
      <c r="BTS74" s="21"/>
      <c r="BTT74" s="21"/>
      <c r="BTU74" s="21"/>
      <c r="BTV74" s="21"/>
      <c r="BTW74" s="21"/>
      <c r="BTX74" s="21"/>
      <c r="BTY74" s="21"/>
      <c r="BTZ74" s="21"/>
      <c r="BUA74" s="21"/>
      <c r="BUB74" s="21"/>
      <c r="BUC74" s="21"/>
      <c r="BUD74" s="21"/>
      <c r="BUE74" s="21"/>
      <c r="BUF74" s="21"/>
      <c r="BUG74" s="21"/>
      <c r="BUH74" s="21"/>
      <c r="BUI74" s="21"/>
      <c r="BUJ74" s="21"/>
      <c r="BUK74" s="21"/>
      <c r="BUL74" s="21"/>
      <c r="BUM74" s="21"/>
      <c r="BUN74" s="21"/>
      <c r="BUO74" s="21"/>
      <c r="BUP74" s="21"/>
      <c r="BUQ74" s="21"/>
      <c r="BUR74" s="21"/>
      <c r="BUS74" s="21"/>
      <c r="BUT74" s="21"/>
      <c r="BUU74" s="21"/>
      <c r="BUV74" s="21"/>
      <c r="BUW74" s="21"/>
      <c r="BUX74" s="21"/>
      <c r="BUY74" s="21"/>
      <c r="BUZ74" s="21"/>
      <c r="BVA74" s="21"/>
      <c r="BVB74" s="21"/>
      <c r="BVC74" s="21"/>
      <c r="BVD74" s="21"/>
      <c r="BVE74" s="21"/>
      <c r="BVF74" s="21"/>
      <c r="BVG74" s="21"/>
      <c r="BVH74" s="21"/>
      <c r="BVI74" s="21"/>
      <c r="BVJ74" s="21"/>
      <c r="BVK74" s="21"/>
      <c r="BVL74" s="21"/>
      <c r="BVM74" s="21"/>
      <c r="BVN74" s="21"/>
      <c r="BVO74" s="21"/>
      <c r="BVP74" s="21"/>
      <c r="BVQ74" s="21"/>
      <c r="BVR74" s="21"/>
      <c r="BVS74" s="21"/>
      <c r="BVT74" s="21"/>
      <c r="BVU74" s="21"/>
      <c r="BVV74" s="21"/>
      <c r="BVW74" s="21"/>
      <c r="BVX74" s="21"/>
      <c r="BVY74" s="21"/>
      <c r="BVZ74" s="21"/>
      <c r="BWA74" s="21"/>
      <c r="BWB74" s="21"/>
      <c r="BWC74" s="21"/>
      <c r="BWD74" s="21"/>
      <c r="BWE74" s="21"/>
      <c r="BWF74" s="21"/>
      <c r="BWG74" s="21"/>
      <c r="BWH74" s="21"/>
      <c r="BWI74" s="21"/>
      <c r="BWJ74" s="21"/>
      <c r="BWK74" s="21"/>
      <c r="BWL74" s="21"/>
      <c r="BWM74" s="21"/>
      <c r="BWN74" s="21"/>
      <c r="BWO74" s="21"/>
      <c r="BWP74" s="21"/>
      <c r="BWQ74" s="21"/>
      <c r="BWR74" s="21"/>
      <c r="BWS74" s="21"/>
      <c r="BWT74" s="21"/>
      <c r="BWU74" s="21"/>
      <c r="BWV74" s="21"/>
      <c r="BWW74" s="21"/>
      <c r="BWX74" s="21"/>
      <c r="BWY74" s="21"/>
      <c r="BWZ74" s="21"/>
      <c r="BXA74" s="21"/>
      <c r="BXB74" s="21"/>
      <c r="BXC74" s="21"/>
      <c r="BXD74" s="21"/>
      <c r="BXE74" s="21"/>
      <c r="BXF74" s="21"/>
      <c r="BXG74" s="21"/>
      <c r="BXH74" s="21"/>
      <c r="BXI74" s="21"/>
      <c r="BXJ74" s="21"/>
      <c r="BXK74" s="21"/>
      <c r="BXL74" s="21"/>
      <c r="BXM74" s="21"/>
      <c r="BXN74" s="21"/>
      <c r="BXO74" s="21"/>
      <c r="BXP74" s="21"/>
      <c r="BXQ74" s="21"/>
      <c r="BXR74" s="21"/>
      <c r="BXS74" s="21"/>
      <c r="BXT74" s="21"/>
      <c r="BXU74" s="21"/>
      <c r="BXV74" s="21"/>
      <c r="BXW74" s="21"/>
      <c r="BXX74" s="21"/>
      <c r="BXY74" s="21"/>
      <c r="BXZ74" s="21"/>
      <c r="BYA74" s="21"/>
      <c r="BYB74" s="21"/>
      <c r="BYC74" s="21"/>
      <c r="BYD74" s="21"/>
      <c r="BYE74" s="21"/>
      <c r="BYF74" s="21"/>
      <c r="BYG74" s="21"/>
      <c r="BYH74" s="21"/>
      <c r="BYI74" s="21"/>
      <c r="BYJ74" s="21"/>
      <c r="BYK74" s="21"/>
      <c r="BYL74" s="21"/>
      <c r="BYM74" s="21"/>
      <c r="BYN74" s="21"/>
      <c r="BYO74" s="21"/>
      <c r="BYP74" s="21"/>
      <c r="BYQ74" s="21"/>
      <c r="BYR74" s="21"/>
      <c r="BYS74" s="21"/>
      <c r="BYT74" s="21"/>
      <c r="BYU74" s="21"/>
      <c r="BYV74" s="21"/>
      <c r="BYW74" s="21"/>
      <c r="BYX74" s="21"/>
      <c r="BYY74" s="21"/>
      <c r="BYZ74" s="21"/>
      <c r="BZA74" s="21"/>
      <c r="BZB74" s="21"/>
      <c r="BZC74" s="21"/>
      <c r="BZD74" s="21"/>
      <c r="BZE74" s="21"/>
      <c r="BZF74" s="21"/>
      <c r="BZG74" s="21"/>
      <c r="BZH74" s="21"/>
      <c r="BZI74" s="21"/>
      <c r="BZJ74" s="21"/>
      <c r="BZK74" s="21"/>
      <c r="BZL74" s="21"/>
      <c r="BZM74" s="21"/>
      <c r="BZN74" s="21"/>
      <c r="BZO74" s="21"/>
      <c r="BZP74" s="21"/>
      <c r="BZQ74" s="21"/>
      <c r="BZR74" s="21"/>
      <c r="BZS74" s="21"/>
      <c r="BZT74" s="21"/>
      <c r="BZU74" s="21"/>
      <c r="BZV74" s="21"/>
      <c r="BZW74" s="21"/>
      <c r="BZX74" s="21"/>
      <c r="BZY74" s="21"/>
      <c r="BZZ74" s="21"/>
      <c r="CAA74" s="21"/>
      <c r="CAB74" s="21"/>
      <c r="CAC74" s="21"/>
      <c r="CAD74" s="21"/>
      <c r="CAE74" s="21"/>
      <c r="CAF74" s="21"/>
      <c r="CAG74" s="21"/>
      <c r="CAH74" s="21"/>
      <c r="CAI74" s="21"/>
      <c r="CAJ74" s="21"/>
      <c r="CAK74" s="21"/>
      <c r="CAL74" s="21"/>
      <c r="CAM74" s="21"/>
      <c r="CAN74" s="21"/>
      <c r="CAO74" s="21"/>
      <c r="CAP74" s="21"/>
      <c r="CAQ74" s="21"/>
      <c r="CAR74" s="21"/>
      <c r="CAS74" s="21"/>
      <c r="CAT74" s="21"/>
      <c r="CAU74" s="21"/>
      <c r="CAV74" s="21"/>
      <c r="CAW74" s="21"/>
      <c r="CAX74" s="21"/>
      <c r="CAY74" s="21"/>
      <c r="CAZ74" s="21"/>
      <c r="CBA74" s="21"/>
      <c r="CBB74" s="21"/>
      <c r="CBC74" s="21"/>
      <c r="CBD74" s="21"/>
      <c r="CBE74" s="21"/>
      <c r="CBF74" s="21"/>
      <c r="CBG74" s="21"/>
      <c r="CBH74" s="21"/>
      <c r="CBI74" s="21"/>
      <c r="CBJ74" s="21"/>
      <c r="CBK74" s="21"/>
      <c r="CBL74" s="21"/>
      <c r="CBM74" s="21"/>
      <c r="CBN74" s="21"/>
      <c r="CBO74" s="21"/>
      <c r="CBP74" s="21"/>
      <c r="CBQ74" s="21"/>
      <c r="CBR74" s="21"/>
      <c r="CBS74" s="21"/>
      <c r="CBT74" s="21"/>
      <c r="CBU74" s="21"/>
      <c r="CBV74" s="21"/>
      <c r="CBW74" s="21"/>
      <c r="CBX74" s="21"/>
      <c r="CBY74" s="21"/>
      <c r="CBZ74" s="21"/>
      <c r="CCA74" s="21"/>
      <c r="CCB74" s="21"/>
      <c r="CCC74" s="21"/>
      <c r="CCD74" s="21"/>
      <c r="CCE74" s="21"/>
      <c r="CCF74" s="21"/>
      <c r="CCG74" s="21"/>
      <c r="CCH74" s="21"/>
      <c r="CCI74" s="21"/>
      <c r="CCJ74" s="21"/>
      <c r="CCK74" s="21"/>
      <c r="CCL74" s="21"/>
      <c r="CCM74" s="21"/>
      <c r="CCN74" s="21"/>
      <c r="CCO74" s="21"/>
      <c r="CCP74" s="21"/>
      <c r="CCQ74" s="21"/>
      <c r="CCR74" s="21"/>
      <c r="CCS74" s="21"/>
      <c r="CCT74" s="21"/>
      <c r="CCU74" s="21"/>
      <c r="CCV74" s="21"/>
      <c r="CCW74" s="21"/>
      <c r="CCX74" s="21"/>
      <c r="CCY74" s="21"/>
      <c r="CCZ74" s="21"/>
      <c r="CDA74" s="21"/>
      <c r="CDB74" s="21"/>
      <c r="CDC74" s="21"/>
      <c r="CDD74" s="21"/>
      <c r="CDE74" s="21"/>
      <c r="CDF74" s="21"/>
      <c r="CDG74" s="21"/>
      <c r="CDH74" s="21"/>
      <c r="CDI74" s="21"/>
      <c r="CDJ74" s="21"/>
      <c r="CDK74" s="21"/>
      <c r="CDL74" s="21"/>
      <c r="CDM74" s="21"/>
      <c r="CDN74" s="21"/>
      <c r="CDO74" s="21"/>
      <c r="CDP74" s="21"/>
      <c r="CDQ74" s="21"/>
      <c r="CDR74" s="21"/>
      <c r="CDS74" s="21"/>
      <c r="CDT74" s="21"/>
      <c r="CDU74" s="21"/>
      <c r="CDV74" s="21"/>
      <c r="CDW74" s="21"/>
      <c r="CDX74" s="21"/>
      <c r="CDY74" s="21"/>
      <c r="CDZ74" s="21"/>
      <c r="CEA74" s="21"/>
      <c r="CEB74" s="21"/>
      <c r="CEC74" s="21"/>
      <c r="CED74" s="21"/>
      <c r="CEE74" s="21"/>
      <c r="CEF74" s="21"/>
      <c r="CEG74" s="21"/>
      <c r="CEH74" s="21"/>
      <c r="CEI74" s="21"/>
      <c r="CEJ74" s="21"/>
      <c r="CEK74" s="21"/>
      <c r="CEL74" s="21"/>
      <c r="CEM74" s="21"/>
      <c r="CEN74" s="21"/>
      <c r="CEO74" s="21"/>
      <c r="CEP74" s="21"/>
      <c r="CEQ74" s="21"/>
      <c r="CER74" s="21"/>
      <c r="CES74" s="21"/>
      <c r="CET74" s="21"/>
      <c r="CEU74" s="21"/>
      <c r="CEV74" s="21"/>
      <c r="CEW74" s="21"/>
      <c r="CEX74" s="21"/>
      <c r="CEY74" s="21"/>
      <c r="CEZ74" s="21"/>
      <c r="CFA74" s="21"/>
      <c r="CFB74" s="21"/>
      <c r="CFC74" s="21"/>
      <c r="CFD74" s="21"/>
      <c r="CFE74" s="21"/>
      <c r="CFF74" s="21"/>
      <c r="CFG74" s="21"/>
      <c r="CFH74" s="21"/>
      <c r="CFI74" s="21"/>
      <c r="CFJ74" s="21"/>
      <c r="CFK74" s="21"/>
      <c r="CFL74" s="21"/>
      <c r="CFM74" s="21"/>
      <c r="CFN74" s="21"/>
      <c r="CFO74" s="21"/>
      <c r="CFP74" s="21"/>
      <c r="CFQ74" s="21"/>
      <c r="CFR74" s="21"/>
      <c r="CFS74" s="21"/>
      <c r="CFT74" s="21"/>
      <c r="CFU74" s="21"/>
      <c r="CFV74" s="21"/>
      <c r="CFW74" s="21"/>
      <c r="CFX74" s="21"/>
      <c r="CFY74" s="21"/>
      <c r="CFZ74" s="21"/>
      <c r="CGA74" s="21"/>
      <c r="CGB74" s="21"/>
      <c r="CGC74" s="21"/>
      <c r="CGD74" s="21"/>
      <c r="CGE74" s="21"/>
      <c r="CGF74" s="21"/>
      <c r="CGG74" s="21"/>
      <c r="CGH74" s="21"/>
      <c r="CGI74" s="21"/>
      <c r="CGJ74" s="21"/>
      <c r="CGK74" s="21"/>
      <c r="CGL74" s="21"/>
      <c r="CGM74" s="21"/>
      <c r="CGN74" s="21"/>
      <c r="CGO74" s="21"/>
      <c r="CGP74" s="21"/>
      <c r="CGQ74" s="21"/>
      <c r="CGR74" s="21"/>
      <c r="CGS74" s="21"/>
      <c r="CGT74" s="21"/>
      <c r="CGU74" s="21"/>
      <c r="CGV74" s="21"/>
      <c r="CGW74" s="21"/>
      <c r="CGX74" s="21"/>
      <c r="CGY74" s="21"/>
      <c r="CGZ74" s="21"/>
      <c r="CHA74" s="21"/>
      <c r="CHB74" s="21"/>
      <c r="CHC74" s="21"/>
      <c r="CHD74" s="21"/>
      <c r="CHE74" s="21"/>
      <c r="CHF74" s="21"/>
      <c r="CHG74" s="21"/>
      <c r="CHH74" s="21"/>
      <c r="CHI74" s="21"/>
      <c r="CHJ74" s="21"/>
      <c r="CHK74" s="21"/>
      <c r="CHL74" s="21"/>
      <c r="CHM74" s="21"/>
      <c r="CHN74" s="21"/>
      <c r="CHO74" s="21"/>
      <c r="CHP74" s="21"/>
      <c r="CHQ74" s="21"/>
      <c r="CHR74" s="21"/>
      <c r="CHS74" s="21"/>
      <c r="CHT74" s="21"/>
      <c r="CHU74" s="21"/>
      <c r="CHV74" s="21"/>
      <c r="CHW74" s="21"/>
      <c r="CHX74" s="21"/>
      <c r="CHY74" s="21"/>
      <c r="CHZ74" s="21"/>
      <c r="CIA74" s="21"/>
      <c r="CIB74" s="21"/>
      <c r="CIC74" s="21"/>
      <c r="CID74" s="21"/>
      <c r="CIE74" s="21"/>
      <c r="CIF74" s="21"/>
      <c r="CIG74" s="21"/>
      <c r="CIH74" s="21"/>
      <c r="CII74" s="21"/>
      <c r="CIJ74" s="21"/>
      <c r="CIK74" s="21"/>
      <c r="CIL74" s="21"/>
      <c r="CIM74" s="21"/>
      <c r="CIN74" s="21"/>
      <c r="CIO74" s="21"/>
      <c r="CIP74" s="21"/>
      <c r="CIQ74" s="21"/>
      <c r="CIR74" s="21"/>
      <c r="CIS74" s="21"/>
      <c r="CIT74" s="21"/>
      <c r="CIU74" s="21"/>
      <c r="CIV74" s="21"/>
      <c r="CIW74" s="21"/>
      <c r="CIX74" s="21"/>
      <c r="CIY74" s="21"/>
      <c r="CIZ74" s="21"/>
      <c r="CJA74" s="21"/>
      <c r="CJB74" s="21"/>
      <c r="CJC74" s="21"/>
      <c r="CJD74" s="21"/>
      <c r="CJE74" s="21"/>
      <c r="CJF74" s="21"/>
      <c r="CJG74" s="21"/>
      <c r="CJH74" s="21"/>
      <c r="CJI74" s="21"/>
      <c r="CJJ74" s="21"/>
      <c r="CJK74" s="21"/>
      <c r="CJL74" s="21"/>
      <c r="CJM74" s="21"/>
      <c r="CJN74" s="21"/>
      <c r="CJO74" s="21"/>
      <c r="CJP74" s="21"/>
      <c r="CJQ74" s="21"/>
      <c r="CJR74" s="21"/>
      <c r="CJS74" s="21"/>
      <c r="CJT74" s="21"/>
      <c r="CJU74" s="21"/>
      <c r="CJV74" s="21"/>
      <c r="CJW74" s="21"/>
      <c r="CJX74" s="21"/>
      <c r="CJY74" s="21"/>
      <c r="CJZ74" s="21"/>
      <c r="CKA74" s="21"/>
      <c r="CKB74" s="21"/>
      <c r="CKC74" s="21"/>
      <c r="CKD74" s="21"/>
      <c r="CKE74" s="21"/>
      <c r="CKF74" s="21"/>
      <c r="CKG74" s="21"/>
      <c r="CKH74" s="21"/>
      <c r="CKI74" s="21"/>
      <c r="CKJ74" s="21"/>
      <c r="CKK74" s="21"/>
      <c r="CKL74" s="21"/>
      <c r="CKM74" s="21"/>
      <c r="CKN74" s="21"/>
      <c r="CKO74" s="21"/>
      <c r="CKP74" s="21"/>
      <c r="CKQ74" s="21"/>
      <c r="CKR74" s="21"/>
      <c r="CKS74" s="21"/>
      <c r="CKT74" s="21"/>
      <c r="CKU74" s="21"/>
      <c r="CKV74" s="21"/>
      <c r="CKW74" s="21"/>
      <c r="CKX74" s="21"/>
      <c r="CKY74" s="21"/>
      <c r="CKZ74" s="21"/>
      <c r="CLA74" s="21"/>
      <c r="CLB74" s="21"/>
      <c r="CLC74" s="21"/>
      <c r="CLD74" s="21"/>
      <c r="CLE74" s="21"/>
      <c r="CLF74" s="21"/>
      <c r="CLG74" s="21"/>
      <c r="CLH74" s="21"/>
      <c r="CLI74" s="21"/>
      <c r="CLJ74" s="21"/>
      <c r="CLK74" s="21"/>
      <c r="CLL74" s="21"/>
      <c r="CLM74" s="21"/>
      <c r="CLN74" s="21"/>
      <c r="CLO74" s="21"/>
      <c r="CLP74" s="21"/>
      <c r="CLQ74" s="21"/>
      <c r="CLR74" s="21"/>
      <c r="CLS74" s="21"/>
      <c r="CLT74" s="21"/>
      <c r="CLU74" s="21"/>
      <c r="CLV74" s="21"/>
      <c r="CLW74" s="21"/>
      <c r="CLX74" s="21"/>
      <c r="CLY74" s="21"/>
      <c r="CLZ74" s="21"/>
      <c r="CMA74" s="21"/>
      <c r="CMB74" s="21"/>
      <c r="CMC74" s="21"/>
      <c r="CMD74" s="21"/>
      <c r="CME74" s="21"/>
      <c r="CMF74" s="21"/>
      <c r="CMG74" s="21"/>
      <c r="CMH74" s="21"/>
      <c r="CMI74" s="21"/>
      <c r="CMJ74" s="21"/>
      <c r="CMK74" s="21"/>
      <c r="CML74" s="21"/>
      <c r="CMM74" s="21"/>
      <c r="CMN74" s="21"/>
      <c r="CMO74" s="21"/>
      <c r="CMP74" s="21"/>
      <c r="CMQ74" s="21"/>
      <c r="CMR74" s="21"/>
      <c r="CMS74" s="21"/>
      <c r="CMT74" s="21"/>
      <c r="CMU74" s="21"/>
      <c r="CMV74" s="21"/>
      <c r="CMW74" s="21"/>
      <c r="CMX74" s="21"/>
      <c r="CMY74" s="21"/>
      <c r="CMZ74" s="21"/>
      <c r="CNA74" s="21"/>
      <c r="CNB74" s="21"/>
      <c r="CNC74" s="21"/>
      <c r="CND74" s="21"/>
      <c r="CNE74" s="21"/>
      <c r="CNF74" s="21"/>
      <c r="CNG74" s="21"/>
      <c r="CNH74" s="21"/>
      <c r="CNI74" s="21"/>
      <c r="CNJ74" s="21"/>
      <c r="CNK74" s="21"/>
      <c r="CNL74" s="21"/>
      <c r="CNM74" s="21"/>
      <c r="CNN74" s="21"/>
      <c r="CNO74" s="21"/>
      <c r="CNP74" s="21"/>
      <c r="CNQ74" s="21"/>
      <c r="CNR74" s="21"/>
      <c r="CNS74" s="21"/>
      <c r="CNT74" s="21"/>
      <c r="CNU74" s="21"/>
      <c r="CNV74" s="21"/>
      <c r="CNW74" s="21"/>
      <c r="CNX74" s="21"/>
      <c r="CNY74" s="21"/>
      <c r="CNZ74" s="21"/>
      <c r="COA74" s="21"/>
      <c r="COB74" s="21"/>
      <c r="COC74" s="21"/>
      <c r="COD74" s="21"/>
      <c r="COE74" s="21"/>
      <c r="COF74" s="21"/>
      <c r="COG74" s="21"/>
      <c r="COH74" s="21"/>
      <c r="COI74" s="21"/>
      <c r="COJ74" s="21"/>
      <c r="COK74" s="21"/>
      <c r="COL74" s="21"/>
      <c r="COM74" s="21"/>
      <c r="CON74" s="21"/>
      <c r="COO74" s="21"/>
      <c r="COP74" s="21"/>
      <c r="COQ74" s="21"/>
      <c r="COR74" s="21"/>
      <c r="COS74" s="21"/>
      <c r="COT74" s="21"/>
      <c r="COU74" s="21"/>
      <c r="COV74" s="21"/>
      <c r="COW74" s="21"/>
      <c r="COX74" s="21"/>
      <c r="COY74" s="21"/>
      <c r="COZ74" s="21"/>
      <c r="CPA74" s="21"/>
      <c r="CPB74" s="21"/>
      <c r="CPC74" s="21"/>
      <c r="CPD74" s="21"/>
      <c r="CPE74" s="21"/>
      <c r="CPF74" s="21"/>
      <c r="CPG74" s="21"/>
      <c r="CPH74" s="21"/>
      <c r="CPI74" s="21"/>
      <c r="CPJ74" s="21"/>
      <c r="CPK74" s="21"/>
      <c r="CPL74" s="21"/>
      <c r="CPM74" s="21"/>
      <c r="CPN74" s="21"/>
      <c r="CPO74" s="21"/>
      <c r="CPP74" s="21"/>
      <c r="CPQ74" s="21"/>
      <c r="CPR74" s="21"/>
      <c r="CPS74" s="21"/>
      <c r="CPT74" s="21"/>
      <c r="CPU74" s="21"/>
      <c r="CPV74" s="21"/>
      <c r="CPW74" s="21"/>
      <c r="CPX74" s="21"/>
      <c r="CPY74" s="21"/>
      <c r="CPZ74" s="21"/>
      <c r="CQA74" s="21"/>
      <c r="CQB74" s="21"/>
      <c r="CQC74" s="21"/>
      <c r="CQD74" s="21"/>
      <c r="CQE74" s="21"/>
      <c r="CQF74" s="21"/>
      <c r="CQG74" s="21"/>
      <c r="CQH74" s="21"/>
      <c r="CQI74" s="21"/>
      <c r="CQJ74" s="21"/>
      <c r="CQK74" s="21"/>
      <c r="CQL74" s="21"/>
      <c r="CQM74" s="21"/>
      <c r="CQN74" s="21"/>
      <c r="CQO74" s="21"/>
      <c r="CQP74" s="21"/>
      <c r="CQQ74" s="21"/>
      <c r="CQR74" s="21"/>
      <c r="CQS74" s="21"/>
      <c r="CQT74" s="21"/>
      <c r="CQU74" s="21"/>
      <c r="CQV74" s="21"/>
      <c r="CQW74" s="21"/>
      <c r="CQX74" s="21"/>
      <c r="CQY74" s="21"/>
      <c r="CQZ74" s="21"/>
      <c r="CRA74" s="21"/>
      <c r="CRB74" s="21"/>
      <c r="CRC74" s="21"/>
      <c r="CRD74" s="21"/>
      <c r="CRE74" s="21"/>
      <c r="CRF74" s="21"/>
      <c r="CRG74" s="21"/>
      <c r="CRH74" s="21"/>
      <c r="CRI74" s="21"/>
      <c r="CRJ74" s="21"/>
      <c r="CRK74" s="21"/>
      <c r="CRL74" s="21"/>
      <c r="CRM74" s="21"/>
      <c r="CRN74" s="21"/>
      <c r="CRO74" s="21"/>
      <c r="CRP74" s="21"/>
      <c r="CRQ74" s="21"/>
      <c r="CRR74" s="21"/>
      <c r="CRS74" s="21"/>
      <c r="CRT74" s="21"/>
      <c r="CRU74" s="21"/>
      <c r="CRV74" s="21"/>
      <c r="CRW74" s="21"/>
      <c r="CRX74" s="21"/>
      <c r="CRY74" s="21"/>
      <c r="CRZ74" s="21"/>
      <c r="CSA74" s="21"/>
      <c r="CSB74" s="21"/>
      <c r="CSC74" s="21"/>
      <c r="CSD74" s="21"/>
      <c r="CSE74" s="21"/>
      <c r="CSF74" s="21"/>
      <c r="CSG74" s="21"/>
      <c r="CSH74" s="21"/>
      <c r="CSI74" s="21"/>
      <c r="CSJ74" s="21"/>
      <c r="CSK74" s="21"/>
      <c r="CSL74" s="21"/>
      <c r="CSM74" s="21"/>
      <c r="CSN74" s="21"/>
      <c r="CSO74" s="21"/>
      <c r="CSP74" s="21"/>
      <c r="CSQ74" s="21"/>
      <c r="CSR74" s="21"/>
      <c r="CSS74" s="21"/>
      <c r="CST74" s="21"/>
      <c r="CSU74" s="21"/>
      <c r="CSV74" s="21"/>
      <c r="CSW74" s="21"/>
      <c r="CSX74" s="21"/>
      <c r="CSY74" s="21"/>
      <c r="CSZ74" s="21"/>
      <c r="CTA74" s="21"/>
      <c r="CTB74" s="21"/>
      <c r="CTC74" s="21"/>
      <c r="CTD74" s="21"/>
      <c r="CTE74" s="21"/>
      <c r="CTF74" s="21"/>
      <c r="CTG74" s="21"/>
      <c r="CTH74" s="21"/>
      <c r="CTI74" s="21"/>
      <c r="CTJ74" s="21"/>
      <c r="CTK74" s="21"/>
      <c r="CTL74" s="21"/>
      <c r="CTM74" s="21"/>
      <c r="CTN74" s="21"/>
      <c r="CTO74" s="21"/>
      <c r="CTP74" s="21"/>
      <c r="CTQ74" s="21"/>
      <c r="CTR74" s="21"/>
      <c r="CTS74" s="21"/>
      <c r="CTT74" s="21"/>
      <c r="CTU74" s="21"/>
      <c r="CTV74" s="21"/>
      <c r="CTW74" s="21"/>
      <c r="CTX74" s="21"/>
      <c r="CTY74" s="21"/>
      <c r="CTZ74" s="21"/>
      <c r="CUA74" s="21"/>
      <c r="CUB74" s="21"/>
      <c r="CUC74" s="21"/>
      <c r="CUD74" s="21"/>
      <c r="CUE74" s="21"/>
      <c r="CUF74" s="21"/>
      <c r="CUG74" s="21"/>
      <c r="CUH74" s="21"/>
      <c r="CUI74" s="21"/>
      <c r="CUJ74" s="21"/>
      <c r="CUK74" s="21"/>
      <c r="CUL74" s="21"/>
      <c r="CUM74" s="21"/>
      <c r="CUN74" s="21"/>
      <c r="CUO74" s="21"/>
      <c r="CUP74" s="21"/>
      <c r="CUQ74" s="21"/>
      <c r="CUR74" s="21"/>
      <c r="CUS74" s="21"/>
      <c r="CUT74" s="21"/>
      <c r="CUU74" s="21"/>
      <c r="CUV74" s="21"/>
      <c r="CUW74" s="21"/>
      <c r="CUX74" s="21"/>
      <c r="CUY74" s="21"/>
      <c r="CUZ74" s="21"/>
      <c r="CVA74" s="21"/>
      <c r="CVB74" s="21"/>
      <c r="CVC74" s="21"/>
      <c r="CVD74" s="21"/>
      <c r="CVE74" s="21"/>
      <c r="CVF74" s="21"/>
      <c r="CVG74" s="21"/>
      <c r="CVH74" s="21"/>
      <c r="CVI74" s="21"/>
      <c r="CVJ74" s="21"/>
      <c r="CVK74" s="21"/>
      <c r="CVL74" s="21"/>
      <c r="CVM74" s="21"/>
      <c r="CVN74" s="21"/>
      <c r="CVO74" s="21"/>
      <c r="CVP74" s="21"/>
      <c r="CVQ74" s="21"/>
      <c r="CVR74" s="21"/>
      <c r="CVS74" s="21"/>
      <c r="CVT74" s="21"/>
      <c r="CVU74" s="21"/>
      <c r="CVV74" s="21"/>
      <c r="CVW74" s="21"/>
      <c r="CVX74" s="21"/>
      <c r="CVY74" s="21"/>
      <c r="CVZ74" s="21"/>
      <c r="CWA74" s="21"/>
      <c r="CWB74" s="21"/>
      <c r="CWC74" s="21"/>
      <c r="CWD74" s="21"/>
      <c r="CWE74" s="21"/>
      <c r="CWF74" s="21"/>
      <c r="CWG74" s="21"/>
      <c r="CWH74" s="21"/>
      <c r="CWI74" s="21"/>
      <c r="CWJ74" s="21"/>
      <c r="CWK74" s="21"/>
      <c r="CWL74" s="21"/>
      <c r="CWM74" s="21"/>
      <c r="CWN74" s="21"/>
      <c r="CWO74" s="21"/>
      <c r="CWP74" s="21"/>
      <c r="CWQ74" s="21"/>
      <c r="CWR74" s="21"/>
      <c r="CWS74" s="21"/>
      <c r="CWT74" s="21"/>
      <c r="CWU74" s="21"/>
      <c r="CWV74" s="21"/>
      <c r="CWW74" s="21"/>
      <c r="CWX74" s="21"/>
      <c r="CWY74" s="21"/>
      <c r="CWZ74" s="21"/>
      <c r="CXA74" s="21"/>
      <c r="CXB74" s="21"/>
      <c r="CXC74" s="21"/>
      <c r="CXD74" s="21"/>
      <c r="CXE74" s="21"/>
      <c r="CXF74" s="21"/>
      <c r="CXG74" s="21"/>
      <c r="CXH74" s="21"/>
      <c r="CXI74" s="21"/>
      <c r="CXJ74" s="21"/>
      <c r="CXK74" s="21"/>
      <c r="CXL74" s="21"/>
      <c r="CXM74" s="21"/>
      <c r="CXN74" s="21"/>
      <c r="CXO74" s="21"/>
      <c r="CXP74" s="21"/>
      <c r="CXQ74" s="21"/>
      <c r="CXR74" s="21"/>
      <c r="CXS74" s="21"/>
      <c r="CXT74" s="21"/>
      <c r="CXU74" s="21"/>
      <c r="CXV74" s="21"/>
      <c r="CXW74" s="21"/>
      <c r="CXX74" s="21"/>
      <c r="CXY74" s="21"/>
      <c r="CXZ74" s="21"/>
      <c r="CYA74" s="21"/>
      <c r="CYB74" s="21"/>
      <c r="CYC74" s="21"/>
      <c r="CYD74" s="21"/>
      <c r="CYE74" s="21"/>
      <c r="CYF74" s="21"/>
      <c r="CYG74" s="21"/>
      <c r="CYH74" s="21"/>
      <c r="CYI74" s="21"/>
      <c r="CYJ74" s="21"/>
      <c r="CYK74" s="21"/>
      <c r="CYL74" s="21"/>
      <c r="CYM74" s="21"/>
      <c r="CYN74" s="21"/>
      <c r="CYO74" s="21"/>
      <c r="CYP74" s="21"/>
      <c r="CYQ74" s="21"/>
      <c r="CYR74" s="21"/>
      <c r="CYS74" s="21"/>
      <c r="CYT74" s="21"/>
      <c r="CYU74" s="21"/>
      <c r="CYV74" s="21"/>
      <c r="CYW74" s="21"/>
      <c r="CYX74" s="21"/>
      <c r="CYY74" s="21"/>
      <c r="CYZ74" s="21"/>
      <c r="CZA74" s="21"/>
      <c r="CZB74" s="21"/>
      <c r="CZC74" s="21"/>
      <c r="CZD74" s="21"/>
      <c r="CZE74" s="21"/>
      <c r="CZF74" s="21"/>
      <c r="CZG74" s="21"/>
      <c r="CZH74" s="21"/>
      <c r="CZI74" s="21"/>
      <c r="CZJ74" s="21"/>
      <c r="CZK74" s="21"/>
      <c r="CZL74" s="21"/>
      <c r="CZM74" s="21"/>
      <c r="CZN74" s="21"/>
      <c r="CZO74" s="21"/>
      <c r="CZP74" s="21"/>
      <c r="CZQ74" s="21"/>
      <c r="CZR74" s="21"/>
      <c r="CZS74" s="21"/>
      <c r="CZT74" s="21"/>
      <c r="CZU74" s="21"/>
      <c r="CZV74" s="21"/>
      <c r="CZW74" s="21"/>
      <c r="CZX74" s="21"/>
      <c r="CZY74" s="21"/>
      <c r="CZZ74" s="21"/>
      <c r="DAA74" s="21"/>
      <c r="DAB74" s="21"/>
      <c r="DAC74" s="21"/>
      <c r="DAD74" s="21"/>
      <c r="DAE74" s="21"/>
      <c r="DAF74" s="21"/>
      <c r="DAG74" s="21"/>
      <c r="DAH74" s="21"/>
      <c r="DAI74" s="21"/>
      <c r="DAJ74" s="21"/>
      <c r="DAK74" s="21"/>
      <c r="DAL74" s="21"/>
      <c r="DAM74" s="21"/>
      <c r="DAN74" s="21"/>
      <c r="DAO74" s="21"/>
      <c r="DAP74" s="21"/>
      <c r="DAQ74" s="21"/>
      <c r="DAR74" s="21"/>
      <c r="DAS74" s="21"/>
      <c r="DAT74" s="21"/>
      <c r="DAU74" s="21"/>
      <c r="DAV74" s="21"/>
      <c r="DAW74" s="21"/>
      <c r="DAX74" s="21"/>
      <c r="DAY74" s="21"/>
      <c r="DAZ74" s="21"/>
      <c r="DBA74" s="21"/>
      <c r="DBB74" s="21"/>
      <c r="DBC74" s="21"/>
      <c r="DBD74" s="21"/>
      <c r="DBE74" s="21"/>
      <c r="DBF74" s="21"/>
      <c r="DBG74" s="21"/>
      <c r="DBH74" s="21"/>
      <c r="DBI74" s="21"/>
      <c r="DBJ74" s="21"/>
      <c r="DBK74" s="21"/>
      <c r="DBL74" s="21"/>
      <c r="DBM74" s="21"/>
      <c r="DBN74" s="21"/>
      <c r="DBO74" s="21"/>
      <c r="DBP74" s="21"/>
      <c r="DBQ74" s="21"/>
      <c r="DBR74" s="21"/>
      <c r="DBS74" s="21"/>
      <c r="DBT74" s="21"/>
      <c r="DBU74" s="21"/>
      <c r="DBV74" s="21"/>
      <c r="DBW74" s="21"/>
      <c r="DBX74" s="21"/>
      <c r="DBY74" s="21"/>
      <c r="DBZ74" s="21"/>
      <c r="DCA74" s="21"/>
      <c r="DCB74" s="21"/>
      <c r="DCC74" s="21"/>
      <c r="DCD74" s="21"/>
      <c r="DCE74" s="21"/>
      <c r="DCF74" s="21"/>
      <c r="DCG74" s="21"/>
      <c r="DCH74" s="21"/>
      <c r="DCI74" s="21"/>
      <c r="DCJ74" s="21"/>
      <c r="DCK74" s="21"/>
      <c r="DCL74" s="21"/>
      <c r="DCM74" s="21"/>
      <c r="DCN74" s="21"/>
      <c r="DCO74" s="21"/>
      <c r="DCP74" s="21"/>
      <c r="DCQ74" s="21"/>
      <c r="DCR74" s="21"/>
      <c r="DCS74" s="21"/>
      <c r="DCT74" s="21"/>
      <c r="DCU74" s="21"/>
      <c r="DCV74" s="21"/>
      <c r="DCW74" s="21"/>
      <c r="DCX74" s="21"/>
      <c r="DCY74" s="21"/>
      <c r="DCZ74" s="21"/>
      <c r="DDA74" s="21"/>
      <c r="DDB74" s="21"/>
      <c r="DDC74" s="21"/>
      <c r="DDD74" s="21"/>
      <c r="DDE74" s="21"/>
      <c r="DDF74" s="21"/>
      <c r="DDG74" s="21"/>
      <c r="DDH74" s="21"/>
      <c r="DDI74" s="21"/>
      <c r="DDJ74" s="21"/>
      <c r="DDK74" s="21"/>
      <c r="DDL74" s="21"/>
      <c r="DDM74" s="21"/>
      <c r="DDN74" s="21"/>
      <c r="DDO74" s="21"/>
      <c r="DDP74" s="21"/>
      <c r="DDQ74" s="21"/>
      <c r="DDR74" s="21"/>
      <c r="DDS74" s="21"/>
      <c r="DDT74" s="21"/>
      <c r="DDU74" s="21"/>
      <c r="DDV74" s="21"/>
      <c r="DDW74" s="21"/>
      <c r="DDX74" s="21"/>
      <c r="DDY74" s="21"/>
      <c r="DDZ74" s="21"/>
      <c r="DEA74" s="21"/>
      <c r="DEB74" s="21"/>
      <c r="DEC74" s="21"/>
      <c r="DED74" s="21"/>
      <c r="DEE74" s="21"/>
      <c r="DEF74" s="21"/>
      <c r="DEG74" s="21"/>
      <c r="DEH74" s="21"/>
      <c r="DEI74" s="21"/>
      <c r="DEJ74" s="21"/>
      <c r="DEK74" s="21"/>
      <c r="DEL74" s="21"/>
      <c r="DEM74" s="21"/>
      <c r="DEN74" s="21"/>
      <c r="DEO74" s="21"/>
      <c r="DEP74" s="21"/>
      <c r="DEQ74" s="21"/>
      <c r="DER74" s="21"/>
      <c r="DES74" s="21"/>
      <c r="DET74" s="21"/>
      <c r="DEU74" s="21"/>
      <c r="DEV74" s="21"/>
      <c r="DEW74" s="21"/>
      <c r="DEX74" s="21"/>
      <c r="DEY74" s="21"/>
      <c r="DEZ74" s="21"/>
      <c r="DFA74" s="21"/>
      <c r="DFB74" s="21"/>
      <c r="DFC74" s="21"/>
      <c r="DFD74" s="21"/>
      <c r="DFE74" s="21"/>
      <c r="DFF74" s="21"/>
      <c r="DFG74" s="21"/>
      <c r="DFH74" s="21"/>
      <c r="DFI74" s="21"/>
      <c r="DFJ74" s="21"/>
      <c r="DFK74" s="21"/>
      <c r="DFL74" s="21"/>
      <c r="DFM74" s="21"/>
      <c r="DFN74" s="21"/>
      <c r="DFO74" s="21"/>
      <c r="DFP74" s="21"/>
      <c r="DFQ74" s="21"/>
      <c r="DFR74" s="21"/>
      <c r="DFS74" s="21"/>
      <c r="DFT74" s="21"/>
      <c r="DFU74" s="21"/>
      <c r="DFV74" s="21"/>
      <c r="DFW74" s="21"/>
      <c r="DFX74" s="21"/>
      <c r="DFY74" s="21"/>
      <c r="DFZ74" s="21"/>
      <c r="DGA74" s="21"/>
      <c r="DGB74" s="21"/>
      <c r="DGC74" s="21"/>
      <c r="DGD74" s="21"/>
      <c r="DGE74" s="21"/>
      <c r="DGF74" s="21"/>
      <c r="DGG74" s="21"/>
      <c r="DGH74" s="21"/>
      <c r="DGI74" s="21"/>
      <c r="DGJ74" s="21"/>
      <c r="DGK74" s="21"/>
      <c r="DGL74" s="21"/>
      <c r="DGM74" s="21"/>
      <c r="DGN74" s="21"/>
      <c r="DGO74" s="21"/>
      <c r="DGP74" s="21"/>
      <c r="DGQ74" s="21"/>
      <c r="DGR74" s="21"/>
      <c r="DGS74" s="21"/>
      <c r="DGT74" s="21"/>
      <c r="DGU74" s="21"/>
      <c r="DGV74" s="21"/>
      <c r="DGW74" s="21"/>
      <c r="DGX74" s="21"/>
      <c r="DGY74" s="21"/>
      <c r="DGZ74" s="21"/>
      <c r="DHA74" s="21"/>
      <c r="DHB74" s="21"/>
      <c r="DHC74" s="21"/>
      <c r="DHD74" s="21"/>
      <c r="DHE74" s="21"/>
      <c r="DHF74" s="21"/>
      <c r="DHG74" s="21"/>
      <c r="DHH74" s="21"/>
      <c r="DHI74" s="21"/>
      <c r="DHJ74" s="21"/>
      <c r="DHK74" s="21"/>
      <c r="DHL74" s="21"/>
      <c r="DHM74" s="21"/>
      <c r="DHN74" s="21"/>
      <c r="DHO74" s="21"/>
      <c r="DHP74" s="21"/>
      <c r="DHQ74" s="21"/>
      <c r="DHR74" s="21"/>
      <c r="DHS74" s="21"/>
      <c r="DHT74" s="21"/>
      <c r="DHU74" s="21"/>
      <c r="DHV74" s="21"/>
      <c r="DHW74" s="21"/>
      <c r="DHX74" s="21"/>
      <c r="DHY74" s="21"/>
      <c r="DHZ74" s="21"/>
      <c r="DIA74" s="21"/>
      <c r="DIB74" s="21"/>
      <c r="DIC74" s="21"/>
      <c r="DID74" s="21"/>
      <c r="DIE74" s="21"/>
      <c r="DIF74" s="21"/>
      <c r="DIG74" s="21"/>
      <c r="DIH74" s="21"/>
      <c r="DII74" s="21"/>
      <c r="DIJ74" s="21"/>
      <c r="DIK74" s="21"/>
      <c r="DIL74" s="21"/>
      <c r="DIM74" s="21"/>
      <c r="DIN74" s="21"/>
      <c r="DIO74" s="21"/>
      <c r="DIP74" s="21"/>
      <c r="DIQ74" s="21"/>
      <c r="DIR74" s="21"/>
      <c r="DIS74" s="21"/>
      <c r="DIT74" s="21"/>
      <c r="DIU74" s="21"/>
      <c r="DIV74" s="21"/>
      <c r="DIW74" s="21"/>
      <c r="DIX74" s="21"/>
      <c r="DIY74" s="21"/>
      <c r="DIZ74" s="21"/>
      <c r="DJA74" s="21"/>
      <c r="DJB74" s="21"/>
      <c r="DJC74" s="21"/>
      <c r="DJD74" s="21"/>
      <c r="DJE74" s="21"/>
      <c r="DJF74" s="21"/>
      <c r="DJG74" s="21"/>
      <c r="DJH74" s="21"/>
      <c r="DJI74" s="21"/>
      <c r="DJJ74" s="21"/>
      <c r="DJK74" s="21"/>
      <c r="DJL74" s="21"/>
      <c r="DJM74" s="21"/>
      <c r="DJN74" s="21"/>
      <c r="DJO74" s="21"/>
      <c r="DJP74" s="21"/>
      <c r="DJQ74" s="21"/>
      <c r="DJR74" s="21"/>
      <c r="DJS74" s="21"/>
      <c r="DJT74" s="21"/>
      <c r="DJU74" s="21"/>
      <c r="DJV74" s="21"/>
      <c r="DJW74" s="21"/>
      <c r="DJX74" s="21"/>
      <c r="DJY74" s="21"/>
      <c r="DJZ74" s="21"/>
      <c r="DKA74" s="21"/>
      <c r="DKB74" s="21"/>
      <c r="DKC74" s="21"/>
      <c r="DKD74" s="21"/>
      <c r="DKE74" s="21"/>
      <c r="DKF74" s="21"/>
      <c r="DKG74" s="21"/>
      <c r="DKH74" s="21"/>
      <c r="DKI74" s="21"/>
      <c r="DKJ74" s="21"/>
      <c r="DKK74" s="21"/>
      <c r="DKL74" s="21"/>
      <c r="DKM74" s="21"/>
      <c r="DKN74" s="21"/>
      <c r="DKO74" s="21"/>
      <c r="DKP74" s="21"/>
      <c r="DKQ74" s="21"/>
      <c r="DKR74" s="21"/>
      <c r="DKS74" s="21"/>
      <c r="DKT74" s="21"/>
      <c r="DKU74" s="21"/>
      <c r="DKV74" s="21"/>
      <c r="DKW74" s="21"/>
      <c r="DKX74" s="21"/>
      <c r="DKY74" s="21"/>
      <c r="DKZ74" s="21"/>
      <c r="DLA74" s="21"/>
      <c r="DLB74" s="21"/>
      <c r="DLC74" s="21"/>
      <c r="DLD74" s="21"/>
      <c r="DLE74" s="21"/>
      <c r="DLF74" s="21"/>
      <c r="DLG74" s="21"/>
      <c r="DLH74" s="21"/>
      <c r="DLI74" s="21"/>
      <c r="DLJ74" s="21"/>
      <c r="DLK74" s="21"/>
      <c r="DLL74" s="21"/>
      <c r="DLM74" s="21"/>
      <c r="DLN74" s="21"/>
      <c r="DLO74" s="21"/>
      <c r="DLP74" s="21"/>
      <c r="DLQ74" s="21"/>
      <c r="DLR74" s="21"/>
      <c r="DLS74" s="21"/>
      <c r="DLT74" s="21"/>
      <c r="DLU74" s="21"/>
      <c r="DLV74" s="21"/>
      <c r="DLW74" s="21"/>
      <c r="DLX74" s="21"/>
      <c r="DLY74" s="21"/>
      <c r="DLZ74" s="21"/>
      <c r="DMA74" s="21"/>
      <c r="DMB74" s="21"/>
      <c r="DMC74" s="21"/>
      <c r="DMD74" s="21"/>
      <c r="DME74" s="21"/>
      <c r="DMF74" s="21"/>
      <c r="DMG74" s="21"/>
      <c r="DMH74" s="21"/>
      <c r="DMI74" s="21"/>
      <c r="DMJ74" s="21"/>
      <c r="DMK74" s="21"/>
      <c r="DML74" s="21"/>
      <c r="DMM74" s="21"/>
      <c r="DMN74" s="21"/>
      <c r="DMO74" s="21"/>
      <c r="DMP74" s="21"/>
      <c r="DMQ74" s="21"/>
      <c r="DMR74" s="21"/>
      <c r="DMS74" s="21"/>
      <c r="DMT74" s="21"/>
      <c r="DMU74" s="21"/>
      <c r="DMV74" s="21"/>
      <c r="DMW74" s="21"/>
      <c r="DMX74" s="21"/>
      <c r="DMY74" s="21"/>
      <c r="DMZ74" s="21"/>
      <c r="DNA74" s="21"/>
      <c r="DNB74" s="21"/>
      <c r="DNC74" s="21"/>
      <c r="DND74" s="21"/>
      <c r="DNE74" s="21"/>
      <c r="DNF74" s="21"/>
      <c r="DNG74" s="21"/>
      <c r="DNH74" s="21"/>
      <c r="DNI74" s="21"/>
      <c r="DNJ74" s="21"/>
      <c r="DNK74" s="21"/>
      <c r="DNL74" s="21"/>
      <c r="DNM74" s="21"/>
      <c r="DNN74" s="21"/>
      <c r="DNO74" s="21"/>
      <c r="DNP74" s="21"/>
      <c r="DNQ74" s="21"/>
      <c r="DNR74" s="21"/>
      <c r="DNS74" s="21"/>
      <c r="DNT74" s="21"/>
      <c r="DNU74" s="21"/>
      <c r="DNV74" s="21"/>
      <c r="DNW74" s="21"/>
      <c r="DNX74" s="21"/>
      <c r="DNY74" s="21"/>
      <c r="DNZ74" s="21"/>
      <c r="DOA74" s="21"/>
      <c r="DOB74" s="21"/>
      <c r="DOC74" s="21"/>
      <c r="DOD74" s="21"/>
      <c r="DOE74" s="21"/>
      <c r="DOF74" s="21"/>
      <c r="DOG74" s="21"/>
      <c r="DOH74" s="21"/>
      <c r="DOI74" s="21"/>
      <c r="DOJ74" s="21"/>
      <c r="DOK74" s="21"/>
      <c r="DOL74" s="21"/>
      <c r="DOM74" s="21"/>
      <c r="DON74" s="21"/>
      <c r="DOO74" s="21"/>
      <c r="DOP74" s="21"/>
      <c r="DOQ74" s="21"/>
      <c r="DOR74" s="21"/>
      <c r="DOS74" s="21"/>
      <c r="DOT74" s="21"/>
      <c r="DOU74" s="21"/>
      <c r="DOV74" s="21"/>
      <c r="DOW74" s="21"/>
      <c r="DOX74" s="21"/>
      <c r="DOY74" s="21"/>
      <c r="DOZ74" s="21"/>
      <c r="DPA74" s="21"/>
      <c r="DPB74" s="21"/>
      <c r="DPC74" s="21"/>
      <c r="DPD74" s="21"/>
      <c r="DPE74" s="21"/>
      <c r="DPF74" s="21"/>
      <c r="DPG74" s="21"/>
      <c r="DPH74" s="21"/>
      <c r="DPI74" s="21"/>
      <c r="DPJ74" s="21"/>
      <c r="DPK74" s="21"/>
      <c r="DPL74" s="21"/>
      <c r="DPM74" s="21"/>
      <c r="DPN74" s="21"/>
      <c r="DPO74" s="21"/>
      <c r="DPP74" s="21"/>
      <c r="DPQ74" s="21"/>
      <c r="DPR74" s="21"/>
      <c r="DPS74" s="21"/>
      <c r="DPT74" s="21"/>
      <c r="DPU74" s="21"/>
      <c r="DPV74" s="21"/>
      <c r="DPW74" s="21"/>
      <c r="DPX74" s="21"/>
      <c r="DPY74" s="21"/>
      <c r="DPZ74" s="21"/>
      <c r="DQA74" s="21"/>
      <c r="DQB74" s="21"/>
      <c r="DQC74" s="21"/>
      <c r="DQD74" s="21"/>
      <c r="DQE74" s="21"/>
      <c r="DQF74" s="21"/>
      <c r="DQG74" s="21"/>
      <c r="DQH74" s="21"/>
      <c r="DQI74" s="21"/>
      <c r="DQJ74" s="21"/>
      <c r="DQK74" s="21"/>
      <c r="DQL74" s="21"/>
      <c r="DQM74" s="21"/>
      <c r="DQN74" s="21"/>
      <c r="DQO74" s="21"/>
      <c r="DQP74" s="21"/>
      <c r="DQQ74" s="21"/>
      <c r="DQR74" s="21"/>
      <c r="DQS74" s="21"/>
      <c r="DQT74" s="21"/>
      <c r="DQU74" s="21"/>
      <c r="DQV74" s="21"/>
      <c r="DQW74" s="21"/>
      <c r="DQX74" s="21"/>
      <c r="DQY74" s="21"/>
      <c r="DQZ74" s="21"/>
      <c r="DRA74" s="21"/>
      <c r="DRB74" s="21"/>
      <c r="DRC74" s="21"/>
      <c r="DRD74" s="21"/>
      <c r="DRE74" s="21"/>
      <c r="DRF74" s="21"/>
      <c r="DRG74" s="21"/>
      <c r="DRH74" s="21"/>
      <c r="DRI74" s="21"/>
      <c r="DRJ74" s="21"/>
      <c r="DRK74" s="21"/>
      <c r="DRL74" s="21"/>
      <c r="DRM74" s="21"/>
      <c r="DRN74" s="21"/>
      <c r="DRO74" s="21"/>
      <c r="DRP74" s="21"/>
      <c r="DRQ74" s="21"/>
      <c r="DRR74" s="21"/>
      <c r="DRS74" s="21"/>
      <c r="DRT74" s="21"/>
      <c r="DRU74" s="21"/>
      <c r="DRV74" s="21"/>
      <c r="DRW74" s="21"/>
      <c r="DRX74" s="21"/>
      <c r="DRY74" s="21"/>
      <c r="DRZ74" s="21"/>
      <c r="DSA74" s="21"/>
      <c r="DSB74" s="21"/>
      <c r="DSC74" s="21"/>
      <c r="DSD74" s="21"/>
      <c r="DSE74" s="21"/>
      <c r="DSF74" s="21"/>
      <c r="DSG74" s="21"/>
      <c r="DSH74" s="21"/>
      <c r="DSI74" s="21"/>
      <c r="DSJ74" s="21"/>
      <c r="DSK74" s="21"/>
      <c r="DSL74" s="21"/>
      <c r="DSM74" s="21"/>
      <c r="DSN74" s="21"/>
      <c r="DSO74" s="21"/>
      <c r="DSP74" s="21"/>
      <c r="DSQ74" s="21"/>
      <c r="DSR74" s="21"/>
      <c r="DSS74" s="21"/>
      <c r="DST74" s="21"/>
      <c r="DSU74" s="21"/>
      <c r="DSV74" s="21"/>
      <c r="DSW74" s="21"/>
      <c r="DSX74" s="21"/>
      <c r="DSY74" s="21"/>
      <c r="DSZ74" s="21"/>
      <c r="DTA74" s="21"/>
      <c r="DTB74" s="21"/>
      <c r="DTC74" s="21"/>
      <c r="DTD74" s="21"/>
      <c r="DTE74" s="21"/>
      <c r="DTF74" s="21"/>
      <c r="DTG74" s="21"/>
      <c r="DTH74" s="21"/>
      <c r="DTI74" s="21"/>
      <c r="DTJ74" s="21"/>
      <c r="DTK74" s="21"/>
      <c r="DTL74" s="21"/>
      <c r="DTM74" s="21"/>
      <c r="DTN74" s="21"/>
      <c r="DTO74" s="21"/>
      <c r="DTP74" s="21"/>
      <c r="DTQ74" s="21"/>
      <c r="DTR74" s="21"/>
      <c r="DTS74" s="21"/>
      <c r="DTT74" s="21"/>
      <c r="DTU74" s="21"/>
      <c r="DTV74" s="21"/>
      <c r="DTW74" s="21"/>
      <c r="DTX74" s="21"/>
      <c r="DTY74" s="21"/>
      <c r="DTZ74" s="21"/>
      <c r="DUA74" s="21"/>
      <c r="DUB74" s="21"/>
      <c r="DUC74" s="21"/>
      <c r="DUD74" s="21"/>
      <c r="DUE74" s="21"/>
      <c r="DUF74" s="21"/>
      <c r="DUG74" s="21"/>
      <c r="DUH74" s="21"/>
      <c r="DUI74" s="21"/>
      <c r="DUJ74" s="21"/>
      <c r="DUK74" s="21"/>
      <c r="DUL74" s="21"/>
      <c r="DUM74" s="21"/>
      <c r="DUN74" s="21"/>
      <c r="DUO74" s="21"/>
      <c r="DUP74" s="21"/>
      <c r="DUQ74" s="21"/>
      <c r="DUR74" s="21"/>
      <c r="DUS74" s="21"/>
      <c r="DUT74" s="21"/>
      <c r="DUU74" s="21"/>
      <c r="DUV74" s="21"/>
      <c r="DUW74" s="21"/>
      <c r="DUX74" s="21"/>
      <c r="DUY74" s="21"/>
      <c r="DUZ74" s="21"/>
      <c r="DVA74" s="21"/>
      <c r="DVB74" s="21"/>
      <c r="DVC74" s="21"/>
      <c r="DVD74" s="21"/>
      <c r="DVE74" s="21"/>
      <c r="DVF74" s="21"/>
      <c r="DVG74" s="21"/>
      <c r="DVH74" s="21"/>
      <c r="DVI74" s="21"/>
      <c r="DVJ74" s="21"/>
      <c r="DVK74" s="21"/>
      <c r="DVL74" s="21"/>
      <c r="DVM74" s="21"/>
      <c r="DVN74" s="21"/>
      <c r="DVO74" s="21"/>
      <c r="DVP74" s="21"/>
      <c r="DVQ74" s="21"/>
      <c r="DVR74" s="21"/>
      <c r="DVS74" s="21"/>
      <c r="DVT74" s="21"/>
      <c r="DVU74" s="21"/>
      <c r="DVV74" s="21"/>
      <c r="DVW74" s="21"/>
      <c r="DVX74" s="21"/>
      <c r="DVY74" s="21"/>
      <c r="DVZ74" s="21"/>
      <c r="DWA74" s="21"/>
      <c r="DWB74" s="21"/>
      <c r="DWC74" s="21"/>
      <c r="DWD74" s="21"/>
      <c r="DWE74" s="21"/>
      <c r="DWF74" s="21"/>
      <c r="DWG74" s="21"/>
      <c r="DWH74" s="21"/>
      <c r="DWI74" s="21"/>
      <c r="DWJ74" s="21"/>
      <c r="DWK74" s="21"/>
      <c r="DWL74" s="21"/>
      <c r="DWM74" s="21"/>
      <c r="DWN74" s="21"/>
      <c r="DWO74" s="21"/>
      <c r="DWP74" s="21"/>
      <c r="DWQ74" s="21"/>
      <c r="DWR74" s="21"/>
      <c r="DWS74" s="21"/>
      <c r="DWT74" s="21"/>
      <c r="DWU74" s="21"/>
      <c r="DWV74" s="21"/>
      <c r="DWW74" s="21"/>
      <c r="DWX74" s="21"/>
      <c r="DWY74" s="21"/>
      <c r="DWZ74" s="21"/>
      <c r="DXA74" s="21"/>
      <c r="DXB74" s="21"/>
      <c r="DXC74" s="21"/>
      <c r="DXD74" s="21"/>
      <c r="DXE74" s="21"/>
      <c r="DXF74" s="21"/>
      <c r="DXG74" s="21"/>
      <c r="DXH74" s="21"/>
      <c r="DXI74" s="21"/>
      <c r="DXJ74" s="21"/>
      <c r="DXK74" s="21"/>
      <c r="DXL74" s="21"/>
      <c r="DXM74" s="21"/>
      <c r="DXN74" s="21"/>
      <c r="DXO74" s="21"/>
      <c r="DXP74" s="21"/>
      <c r="DXQ74" s="21"/>
      <c r="DXR74" s="21"/>
      <c r="DXS74" s="21"/>
      <c r="DXT74" s="21"/>
      <c r="DXU74" s="21"/>
      <c r="DXV74" s="21"/>
      <c r="DXW74" s="21"/>
      <c r="DXX74" s="21"/>
      <c r="DXY74" s="21"/>
      <c r="DXZ74" s="21"/>
      <c r="DYA74" s="21"/>
      <c r="DYB74" s="21"/>
      <c r="DYC74" s="21"/>
      <c r="DYD74" s="21"/>
      <c r="DYE74" s="21"/>
      <c r="DYF74" s="21"/>
      <c r="DYG74" s="21"/>
      <c r="DYH74" s="21"/>
      <c r="DYI74" s="21"/>
      <c r="DYJ74" s="21"/>
      <c r="DYK74" s="21"/>
      <c r="DYL74" s="21"/>
      <c r="DYM74" s="21"/>
      <c r="DYN74" s="21"/>
      <c r="DYO74" s="21"/>
      <c r="DYP74" s="21"/>
      <c r="DYQ74" s="21"/>
      <c r="DYR74" s="21"/>
      <c r="DYS74" s="21"/>
      <c r="DYT74" s="21"/>
      <c r="DYU74" s="21"/>
      <c r="DYV74" s="21"/>
      <c r="DYW74" s="21"/>
      <c r="DYX74" s="21"/>
      <c r="DYY74" s="21"/>
      <c r="DYZ74" s="21"/>
      <c r="DZA74" s="21"/>
      <c r="DZB74" s="21"/>
      <c r="DZC74" s="21"/>
      <c r="DZD74" s="21"/>
      <c r="DZE74" s="21"/>
      <c r="DZF74" s="21"/>
      <c r="DZG74" s="21"/>
      <c r="DZH74" s="21"/>
      <c r="DZI74" s="21"/>
      <c r="DZJ74" s="21"/>
      <c r="DZK74" s="21"/>
      <c r="DZL74" s="21"/>
      <c r="DZM74" s="21"/>
      <c r="DZN74" s="21"/>
      <c r="DZO74" s="21"/>
      <c r="DZP74" s="21"/>
      <c r="DZQ74" s="21"/>
      <c r="DZR74" s="21"/>
      <c r="DZS74" s="21"/>
      <c r="DZT74" s="21"/>
      <c r="DZU74" s="21"/>
      <c r="DZV74" s="21"/>
      <c r="DZW74" s="21"/>
      <c r="DZX74" s="21"/>
      <c r="DZY74" s="21"/>
      <c r="DZZ74" s="21"/>
      <c r="EAA74" s="21"/>
      <c r="EAB74" s="21"/>
      <c r="EAC74" s="21"/>
      <c r="EAD74" s="21"/>
      <c r="EAE74" s="21"/>
      <c r="EAF74" s="21"/>
      <c r="EAG74" s="21"/>
      <c r="EAH74" s="21"/>
      <c r="EAI74" s="21"/>
      <c r="EAJ74" s="21"/>
      <c r="EAK74" s="21"/>
      <c r="EAL74" s="21"/>
      <c r="EAM74" s="21"/>
      <c r="EAN74" s="21"/>
      <c r="EAO74" s="21"/>
      <c r="EAP74" s="21"/>
      <c r="EAQ74" s="21"/>
      <c r="EAR74" s="21"/>
      <c r="EAS74" s="21"/>
      <c r="EAT74" s="21"/>
      <c r="EAU74" s="21"/>
      <c r="EAV74" s="21"/>
      <c r="EAW74" s="21"/>
      <c r="EAX74" s="21"/>
      <c r="EAY74" s="21"/>
      <c r="EAZ74" s="21"/>
      <c r="EBA74" s="21"/>
      <c r="EBB74" s="21"/>
      <c r="EBC74" s="21"/>
      <c r="EBD74" s="21"/>
      <c r="EBE74" s="21"/>
      <c r="EBF74" s="21"/>
      <c r="EBG74" s="21"/>
      <c r="EBH74" s="21"/>
      <c r="EBI74" s="21"/>
      <c r="EBJ74" s="21"/>
      <c r="EBK74" s="21"/>
      <c r="EBL74" s="21"/>
      <c r="EBM74" s="21"/>
      <c r="EBN74" s="21"/>
      <c r="EBO74" s="21"/>
      <c r="EBP74" s="21"/>
      <c r="EBQ74" s="21"/>
      <c r="EBR74" s="21"/>
      <c r="EBS74" s="21"/>
      <c r="EBT74" s="21"/>
      <c r="EBU74" s="21"/>
      <c r="EBV74" s="21"/>
      <c r="EBW74" s="21"/>
      <c r="EBX74" s="21"/>
      <c r="EBY74" s="21"/>
      <c r="EBZ74" s="21"/>
      <c r="ECA74" s="21"/>
      <c r="ECB74" s="21"/>
      <c r="ECC74" s="21"/>
      <c r="ECD74" s="21"/>
      <c r="ECE74" s="21"/>
      <c r="ECF74" s="21"/>
      <c r="ECG74" s="21"/>
      <c r="ECH74" s="21"/>
      <c r="ECI74" s="21"/>
      <c r="ECJ74" s="21"/>
      <c r="ECK74" s="21"/>
      <c r="ECL74" s="21"/>
      <c r="ECM74" s="21"/>
      <c r="ECN74" s="21"/>
      <c r="ECO74" s="21"/>
      <c r="ECP74" s="21"/>
      <c r="ECQ74" s="21"/>
      <c r="ECR74" s="21"/>
      <c r="ECS74" s="21"/>
      <c r="ECT74" s="21"/>
      <c r="ECU74" s="21"/>
      <c r="ECV74" s="21"/>
      <c r="ECW74" s="21"/>
      <c r="ECX74" s="21"/>
      <c r="ECY74" s="21"/>
      <c r="ECZ74" s="21"/>
      <c r="EDA74" s="21"/>
      <c r="EDB74" s="21"/>
      <c r="EDC74" s="21"/>
      <c r="EDD74" s="21"/>
      <c r="EDE74" s="21"/>
      <c r="EDF74" s="21"/>
      <c r="EDG74" s="21"/>
      <c r="EDH74" s="21"/>
      <c r="EDI74" s="21"/>
      <c r="EDJ74" s="21"/>
      <c r="EDK74" s="21"/>
      <c r="EDL74" s="21"/>
      <c r="EDM74" s="21"/>
      <c r="EDN74" s="21"/>
      <c r="EDO74" s="21"/>
      <c r="EDP74" s="21"/>
      <c r="EDQ74" s="21"/>
      <c r="EDR74" s="21"/>
      <c r="EDS74" s="21"/>
      <c r="EDT74" s="21"/>
      <c r="EDU74" s="21"/>
      <c r="EDV74" s="21"/>
      <c r="EDW74" s="21"/>
      <c r="EDX74" s="21"/>
      <c r="EDY74" s="21"/>
      <c r="EDZ74" s="21"/>
      <c r="EEA74" s="21"/>
      <c r="EEB74" s="21"/>
      <c r="EEC74" s="21"/>
      <c r="EED74" s="21"/>
      <c r="EEE74" s="21"/>
      <c r="EEF74" s="21"/>
      <c r="EEG74" s="21"/>
      <c r="EEH74" s="21"/>
      <c r="EEI74" s="21"/>
      <c r="EEJ74" s="21"/>
      <c r="EEK74" s="21"/>
      <c r="EEL74" s="21"/>
      <c r="EEM74" s="21"/>
      <c r="EEN74" s="21"/>
      <c r="EEO74" s="21"/>
      <c r="EEP74" s="21"/>
      <c r="EEQ74" s="21"/>
      <c r="EER74" s="21"/>
      <c r="EES74" s="21"/>
      <c r="EET74" s="21"/>
      <c r="EEU74" s="21"/>
      <c r="EEV74" s="21"/>
      <c r="EEW74" s="21"/>
      <c r="EEX74" s="21"/>
      <c r="EEY74" s="21"/>
      <c r="EEZ74" s="21"/>
      <c r="EFA74" s="21"/>
      <c r="EFB74" s="21"/>
      <c r="EFC74" s="21"/>
      <c r="EFD74" s="21"/>
      <c r="EFE74" s="21"/>
      <c r="EFF74" s="21"/>
      <c r="EFG74" s="21"/>
      <c r="EFH74" s="21"/>
      <c r="EFI74" s="21"/>
      <c r="EFJ74" s="21"/>
      <c r="EFK74" s="21"/>
      <c r="EFL74" s="21"/>
      <c r="EFM74" s="21"/>
      <c r="EFN74" s="21"/>
      <c r="EFO74" s="21"/>
      <c r="EFP74" s="21"/>
      <c r="EFQ74" s="21"/>
      <c r="EFR74" s="21"/>
      <c r="EFS74" s="21"/>
      <c r="EFT74" s="21"/>
      <c r="EFU74" s="21"/>
      <c r="EFV74" s="21"/>
      <c r="EFW74" s="21"/>
      <c r="EFX74" s="21"/>
      <c r="EFY74" s="21"/>
      <c r="EFZ74" s="21"/>
      <c r="EGA74" s="21"/>
      <c r="EGB74" s="21"/>
      <c r="EGC74" s="21"/>
      <c r="EGD74" s="21"/>
      <c r="EGE74" s="21"/>
      <c r="EGF74" s="21"/>
      <c r="EGG74" s="21"/>
      <c r="EGH74" s="21"/>
      <c r="EGI74" s="21"/>
      <c r="EGJ74" s="21"/>
      <c r="EGK74" s="21"/>
      <c r="EGL74" s="21"/>
      <c r="EGM74" s="21"/>
      <c r="EGN74" s="21"/>
      <c r="EGO74" s="21"/>
      <c r="EGP74" s="21"/>
      <c r="EGQ74" s="21"/>
      <c r="EGR74" s="21"/>
      <c r="EGS74" s="21"/>
      <c r="EGT74" s="21"/>
      <c r="EGU74" s="21"/>
      <c r="EGV74" s="21"/>
      <c r="EGW74" s="21"/>
      <c r="EGX74" s="21"/>
      <c r="EGY74" s="21"/>
      <c r="EGZ74" s="21"/>
      <c r="EHA74" s="21"/>
      <c r="EHB74" s="21"/>
      <c r="EHC74" s="21"/>
      <c r="EHD74" s="21"/>
      <c r="EHE74" s="21"/>
      <c r="EHF74" s="21"/>
      <c r="EHG74" s="21"/>
      <c r="EHH74" s="21"/>
      <c r="EHI74" s="21"/>
      <c r="EHJ74" s="21"/>
      <c r="EHK74" s="21"/>
      <c r="EHL74" s="21"/>
      <c r="EHM74" s="21"/>
      <c r="EHN74" s="21"/>
      <c r="EHO74" s="21"/>
      <c r="EHP74" s="21"/>
      <c r="EHQ74" s="21"/>
      <c r="EHR74" s="21"/>
      <c r="EHS74" s="21"/>
      <c r="EHT74" s="21"/>
      <c r="EHU74" s="21"/>
      <c r="EHV74" s="21"/>
      <c r="EHW74" s="21"/>
      <c r="EHX74" s="21"/>
      <c r="EHY74" s="21"/>
      <c r="EHZ74" s="21"/>
      <c r="EIA74" s="21"/>
      <c r="EIB74" s="21"/>
      <c r="EIC74" s="21"/>
      <c r="EID74" s="21"/>
      <c r="EIE74" s="21"/>
      <c r="EIF74" s="21"/>
      <c r="EIG74" s="21"/>
      <c r="EIH74" s="21"/>
      <c r="EII74" s="21"/>
      <c r="EIJ74" s="21"/>
      <c r="EIK74" s="21"/>
      <c r="EIL74" s="21"/>
      <c r="EIM74" s="21"/>
      <c r="EIN74" s="21"/>
      <c r="EIO74" s="21"/>
      <c r="EIP74" s="21"/>
      <c r="EIQ74" s="21"/>
      <c r="EIR74" s="21"/>
      <c r="EIS74" s="21"/>
      <c r="EIT74" s="21"/>
      <c r="EIU74" s="21"/>
      <c r="EIV74" s="21"/>
      <c r="EIW74" s="21"/>
      <c r="EIX74" s="21"/>
      <c r="EIY74" s="21"/>
      <c r="EIZ74" s="21"/>
      <c r="EJA74" s="21"/>
      <c r="EJB74" s="21"/>
      <c r="EJC74" s="21"/>
      <c r="EJD74" s="21"/>
      <c r="EJE74" s="21"/>
      <c r="EJF74" s="21"/>
      <c r="EJG74" s="21"/>
      <c r="EJH74" s="21"/>
      <c r="EJI74" s="21"/>
      <c r="EJJ74" s="21"/>
      <c r="EJK74" s="21"/>
      <c r="EJL74" s="21"/>
      <c r="EJM74" s="21"/>
      <c r="EJN74" s="21"/>
      <c r="EJO74" s="21"/>
      <c r="EJP74" s="21"/>
      <c r="EJQ74" s="21"/>
      <c r="EJR74" s="21"/>
      <c r="EJS74" s="21"/>
      <c r="EJT74" s="21"/>
      <c r="EJU74" s="21"/>
      <c r="EJV74" s="21"/>
      <c r="EJW74" s="21"/>
      <c r="EJX74" s="21"/>
      <c r="EJY74" s="21"/>
      <c r="EJZ74" s="21"/>
      <c r="EKA74" s="21"/>
      <c r="EKB74" s="21"/>
      <c r="EKC74" s="21"/>
      <c r="EKD74" s="21"/>
      <c r="EKE74" s="21"/>
      <c r="EKF74" s="21"/>
      <c r="EKG74" s="21"/>
      <c r="EKH74" s="21"/>
      <c r="EKI74" s="21"/>
      <c r="EKJ74" s="21"/>
      <c r="EKK74" s="21"/>
      <c r="EKL74" s="21"/>
      <c r="EKM74" s="21"/>
      <c r="EKN74" s="21"/>
      <c r="EKO74" s="21"/>
      <c r="EKP74" s="21"/>
      <c r="EKQ74" s="21"/>
      <c r="EKR74" s="21"/>
      <c r="EKS74" s="21"/>
      <c r="EKT74" s="21"/>
      <c r="EKU74" s="21"/>
      <c r="EKV74" s="21"/>
      <c r="EKW74" s="21"/>
      <c r="EKX74" s="21"/>
      <c r="EKY74" s="21"/>
      <c r="EKZ74" s="21"/>
      <c r="ELA74" s="21"/>
      <c r="ELB74" s="21"/>
      <c r="ELC74" s="21"/>
      <c r="ELD74" s="21"/>
      <c r="ELE74" s="21"/>
      <c r="ELF74" s="21"/>
      <c r="ELG74" s="21"/>
      <c r="ELH74" s="21"/>
      <c r="ELI74" s="21"/>
      <c r="ELJ74" s="21"/>
      <c r="ELK74" s="21"/>
      <c r="ELL74" s="21"/>
      <c r="ELM74" s="21"/>
      <c r="ELN74" s="21"/>
      <c r="ELO74" s="21"/>
      <c r="ELP74" s="21"/>
      <c r="ELQ74" s="21"/>
      <c r="ELR74" s="21"/>
      <c r="ELS74" s="21"/>
      <c r="ELT74" s="21"/>
      <c r="ELU74" s="21"/>
      <c r="ELV74" s="21"/>
      <c r="ELW74" s="21"/>
      <c r="ELX74" s="21"/>
      <c r="ELY74" s="21"/>
      <c r="ELZ74" s="21"/>
      <c r="EMA74" s="21"/>
      <c r="EMB74" s="21"/>
      <c r="EMC74" s="21"/>
      <c r="EMD74" s="21"/>
      <c r="EME74" s="21"/>
      <c r="EMF74" s="21"/>
      <c r="EMG74" s="21"/>
      <c r="EMH74" s="21"/>
      <c r="EMI74" s="21"/>
      <c r="EMJ74" s="21"/>
      <c r="EMK74" s="21"/>
      <c r="EML74" s="21"/>
      <c r="EMM74" s="21"/>
      <c r="EMN74" s="21"/>
      <c r="EMO74" s="21"/>
      <c r="EMP74" s="21"/>
      <c r="EMQ74" s="21"/>
      <c r="EMR74" s="21"/>
      <c r="EMS74" s="21"/>
      <c r="EMT74" s="21"/>
      <c r="EMU74" s="21"/>
      <c r="EMV74" s="21"/>
      <c r="EMW74" s="21"/>
      <c r="EMX74" s="21"/>
      <c r="EMY74" s="21"/>
      <c r="EMZ74" s="21"/>
      <c r="ENA74" s="21"/>
      <c r="ENB74" s="21"/>
      <c r="ENC74" s="21"/>
      <c r="END74" s="21"/>
      <c r="ENE74" s="21"/>
      <c r="ENF74" s="21"/>
      <c r="ENG74" s="21"/>
      <c r="ENH74" s="21"/>
      <c r="ENI74" s="21"/>
      <c r="ENJ74" s="21"/>
      <c r="ENK74" s="21"/>
      <c r="ENL74" s="21"/>
      <c r="ENM74" s="21"/>
      <c r="ENN74" s="21"/>
      <c r="ENO74" s="21"/>
      <c r="ENP74" s="21"/>
      <c r="ENQ74" s="21"/>
      <c r="ENR74" s="21"/>
      <c r="ENS74" s="21"/>
      <c r="ENT74" s="21"/>
      <c r="ENU74" s="21"/>
      <c r="ENV74" s="21"/>
      <c r="ENW74" s="21"/>
      <c r="ENX74" s="21"/>
      <c r="ENY74" s="21"/>
      <c r="ENZ74" s="21"/>
      <c r="EOA74" s="21"/>
      <c r="EOB74" s="21"/>
      <c r="EOC74" s="21"/>
      <c r="EOD74" s="21"/>
      <c r="EOE74" s="21"/>
      <c r="EOF74" s="21"/>
      <c r="EOG74" s="21"/>
      <c r="EOH74" s="21"/>
      <c r="EOI74" s="21"/>
      <c r="EOJ74" s="21"/>
      <c r="EOK74" s="21"/>
      <c r="EOL74" s="21"/>
      <c r="EOM74" s="21"/>
      <c r="EON74" s="21"/>
      <c r="EOO74" s="21"/>
      <c r="EOP74" s="21"/>
      <c r="EOQ74" s="21"/>
      <c r="EOR74" s="21"/>
      <c r="EOS74" s="21"/>
      <c r="EOT74" s="21"/>
      <c r="EOU74" s="21"/>
      <c r="EOV74" s="21"/>
      <c r="EOW74" s="21"/>
      <c r="EOX74" s="21"/>
      <c r="EOY74" s="21"/>
      <c r="EOZ74" s="21"/>
      <c r="EPA74" s="21"/>
      <c r="EPB74" s="21"/>
      <c r="EPC74" s="21"/>
      <c r="EPD74" s="21"/>
      <c r="EPE74" s="21"/>
      <c r="EPF74" s="21"/>
      <c r="EPG74" s="21"/>
      <c r="EPH74" s="21"/>
      <c r="EPI74" s="21"/>
      <c r="EPJ74" s="21"/>
      <c r="EPK74" s="21"/>
      <c r="EPL74" s="21"/>
      <c r="EPM74" s="21"/>
      <c r="EPN74" s="21"/>
      <c r="EPO74" s="21"/>
      <c r="EPP74" s="21"/>
      <c r="EPQ74" s="21"/>
      <c r="EPR74" s="21"/>
      <c r="EPS74" s="21"/>
      <c r="EPT74" s="21"/>
      <c r="EPU74" s="21"/>
      <c r="EPV74" s="21"/>
      <c r="EPW74" s="21"/>
      <c r="EPX74" s="21"/>
      <c r="EPY74" s="21"/>
      <c r="EPZ74" s="21"/>
      <c r="EQA74" s="21"/>
      <c r="EQB74" s="21"/>
      <c r="EQC74" s="21"/>
      <c r="EQD74" s="21"/>
      <c r="EQE74" s="21"/>
      <c r="EQF74" s="21"/>
      <c r="EQG74" s="21"/>
      <c r="EQH74" s="21"/>
      <c r="EQI74" s="21"/>
      <c r="EQJ74" s="21"/>
      <c r="EQK74" s="21"/>
      <c r="EQL74" s="21"/>
      <c r="EQM74" s="21"/>
      <c r="EQN74" s="21"/>
      <c r="EQO74" s="21"/>
      <c r="EQP74" s="21"/>
      <c r="EQQ74" s="21"/>
      <c r="EQR74" s="21"/>
      <c r="EQS74" s="21"/>
      <c r="EQT74" s="21"/>
      <c r="EQU74" s="21"/>
      <c r="EQV74" s="21"/>
      <c r="EQW74" s="21"/>
      <c r="EQX74" s="21"/>
      <c r="EQY74" s="21"/>
      <c r="EQZ74" s="21"/>
      <c r="ERA74" s="21"/>
      <c r="ERB74" s="21"/>
      <c r="ERC74" s="21"/>
      <c r="ERD74" s="21"/>
      <c r="ERE74" s="21"/>
      <c r="ERF74" s="21"/>
      <c r="ERG74" s="21"/>
      <c r="ERH74" s="21"/>
      <c r="ERI74" s="21"/>
      <c r="ERJ74" s="21"/>
      <c r="ERK74" s="21"/>
      <c r="ERL74" s="21"/>
      <c r="ERM74" s="21"/>
      <c r="ERN74" s="21"/>
      <c r="ERO74" s="21"/>
      <c r="ERP74" s="21"/>
      <c r="ERQ74" s="21"/>
      <c r="ERR74" s="21"/>
      <c r="ERS74" s="21"/>
      <c r="ERT74" s="21"/>
      <c r="ERU74" s="21"/>
      <c r="ERV74" s="21"/>
      <c r="ERW74" s="21"/>
      <c r="ERX74" s="21"/>
      <c r="ERY74" s="21"/>
      <c r="ERZ74" s="21"/>
      <c r="ESA74" s="21"/>
      <c r="ESB74" s="21"/>
      <c r="ESC74" s="21"/>
      <c r="ESD74" s="21"/>
      <c r="ESE74" s="21"/>
      <c r="ESF74" s="21"/>
      <c r="ESG74" s="21"/>
      <c r="ESH74" s="21"/>
      <c r="ESI74" s="21"/>
      <c r="ESJ74" s="21"/>
      <c r="ESK74" s="21"/>
      <c r="ESL74" s="21"/>
      <c r="ESM74" s="21"/>
      <c r="ESN74" s="21"/>
      <c r="ESO74" s="21"/>
      <c r="ESP74" s="21"/>
      <c r="ESQ74" s="21"/>
      <c r="ESR74" s="21"/>
      <c r="ESS74" s="21"/>
      <c r="EST74" s="21"/>
      <c r="ESU74" s="21"/>
      <c r="ESV74" s="21"/>
      <c r="ESW74" s="21"/>
      <c r="ESX74" s="21"/>
      <c r="ESY74" s="21"/>
      <c r="ESZ74" s="21"/>
      <c r="ETA74" s="21"/>
      <c r="ETB74" s="21"/>
      <c r="ETC74" s="21"/>
      <c r="ETD74" s="21"/>
      <c r="ETE74" s="21"/>
      <c r="ETF74" s="21"/>
      <c r="ETG74" s="21"/>
      <c r="ETH74" s="21"/>
      <c r="ETI74" s="21"/>
      <c r="ETJ74" s="21"/>
      <c r="ETK74" s="21"/>
      <c r="ETL74" s="21"/>
      <c r="ETM74" s="21"/>
      <c r="ETN74" s="21"/>
      <c r="ETO74" s="21"/>
      <c r="ETP74" s="21"/>
      <c r="ETQ74" s="21"/>
      <c r="ETR74" s="21"/>
      <c r="ETS74" s="21"/>
      <c r="ETT74" s="21"/>
      <c r="ETU74" s="21"/>
      <c r="ETV74" s="21"/>
      <c r="ETW74" s="21"/>
      <c r="ETX74" s="21"/>
      <c r="ETY74" s="21"/>
      <c r="ETZ74" s="21"/>
      <c r="EUA74" s="21"/>
      <c r="EUB74" s="21"/>
      <c r="EUC74" s="21"/>
      <c r="EUD74" s="21"/>
      <c r="EUE74" s="21"/>
      <c r="EUF74" s="21"/>
      <c r="EUG74" s="21"/>
      <c r="EUH74" s="21"/>
      <c r="EUI74" s="21"/>
      <c r="EUJ74" s="21"/>
      <c r="EUK74" s="21"/>
      <c r="EUL74" s="21"/>
      <c r="EUM74" s="21"/>
      <c r="EUN74" s="21"/>
      <c r="EUO74" s="21"/>
      <c r="EUP74" s="21"/>
      <c r="EUQ74" s="21"/>
      <c r="EUR74" s="21"/>
      <c r="EUS74" s="21"/>
      <c r="EUT74" s="21"/>
      <c r="EUU74" s="21"/>
      <c r="EUV74" s="21"/>
      <c r="EUW74" s="21"/>
      <c r="EUX74" s="21"/>
      <c r="EUY74" s="21"/>
      <c r="EUZ74" s="21"/>
      <c r="EVA74" s="21"/>
      <c r="EVB74" s="21"/>
      <c r="EVC74" s="21"/>
      <c r="EVD74" s="21"/>
      <c r="EVE74" s="21"/>
      <c r="EVF74" s="21"/>
      <c r="EVG74" s="21"/>
      <c r="EVH74" s="21"/>
      <c r="EVI74" s="21"/>
      <c r="EVJ74" s="21"/>
      <c r="EVK74" s="21"/>
      <c r="EVL74" s="21"/>
      <c r="EVM74" s="21"/>
      <c r="EVN74" s="21"/>
      <c r="EVO74" s="21"/>
      <c r="EVP74" s="21"/>
      <c r="EVQ74" s="21"/>
      <c r="EVR74" s="21"/>
      <c r="EVS74" s="21"/>
      <c r="EVT74" s="21"/>
      <c r="EVU74" s="21"/>
      <c r="EVV74" s="21"/>
      <c r="EVW74" s="21"/>
      <c r="EVX74" s="21"/>
      <c r="EVY74" s="21"/>
      <c r="EVZ74" s="21"/>
      <c r="EWA74" s="21"/>
      <c r="EWB74" s="21"/>
      <c r="EWC74" s="21"/>
      <c r="EWD74" s="21"/>
      <c r="EWE74" s="21"/>
      <c r="EWF74" s="21"/>
      <c r="EWG74" s="21"/>
      <c r="EWH74" s="21"/>
      <c r="EWI74" s="21"/>
      <c r="EWJ74" s="21"/>
      <c r="EWK74" s="21"/>
      <c r="EWL74" s="21"/>
      <c r="EWM74" s="21"/>
      <c r="EWN74" s="21"/>
      <c r="EWO74" s="21"/>
      <c r="EWP74" s="21"/>
      <c r="EWQ74" s="21"/>
      <c r="EWR74" s="21"/>
      <c r="EWS74" s="21"/>
      <c r="EWT74" s="21"/>
      <c r="EWU74" s="21"/>
      <c r="EWV74" s="21"/>
      <c r="EWW74" s="21"/>
      <c r="EWX74" s="21"/>
      <c r="EWY74" s="21"/>
      <c r="EWZ74" s="21"/>
      <c r="EXA74" s="21"/>
      <c r="EXB74" s="21"/>
      <c r="EXC74" s="21"/>
      <c r="EXD74" s="21"/>
      <c r="EXE74" s="21"/>
      <c r="EXF74" s="21"/>
      <c r="EXG74" s="21"/>
      <c r="EXH74" s="21"/>
      <c r="EXI74" s="21"/>
      <c r="EXJ74" s="21"/>
      <c r="EXK74" s="21"/>
      <c r="EXL74" s="21"/>
      <c r="EXM74" s="21"/>
      <c r="EXN74" s="21"/>
      <c r="EXO74" s="21"/>
      <c r="EXP74" s="21"/>
      <c r="EXQ74" s="21"/>
      <c r="EXR74" s="21"/>
      <c r="EXS74" s="21"/>
      <c r="EXT74" s="21"/>
      <c r="EXU74" s="21"/>
      <c r="EXV74" s="21"/>
      <c r="EXW74" s="21"/>
      <c r="EXX74" s="21"/>
      <c r="EXY74" s="21"/>
      <c r="EXZ74" s="21"/>
      <c r="EYA74" s="21"/>
      <c r="EYB74" s="21"/>
      <c r="EYC74" s="21"/>
      <c r="EYD74" s="21"/>
      <c r="EYE74" s="21"/>
      <c r="EYF74" s="21"/>
      <c r="EYG74" s="21"/>
      <c r="EYH74" s="21"/>
      <c r="EYI74" s="21"/>
      <c r="EYJ74" s="21"/>
      <c r="EYK74" s="21"/>
      <c r="EYL74" s="21"/>
      <c r="EYM74" s="21"/>
      <c r="EYN74" s="21"/>
      <c r="EYO74" s="21"/>
      <c r="EYP74" s="21"/>
      <c r="EYQ74" s="21"/>
      <c r="EYR74" s="21"/>
      <c r="EYS74" s="21"/>
      <c r="EYT74" s="21"/>
      <c r="EYU74" s="21"/>
      <c r="EYV74" s="21"/>
      <c r="EYW74" s="21"/>
      <c r="EYX74" s="21"/>
      <c r="EYY74" s="21"/>
      <c r="EYZ74" s="21"/>
      <c r="EZA74" s="21"/>
      <c r="EZB74" s="21"/>
      <c r="EZC74" s="21"/>
      <c r="EZD74" s="21"/>
      <c r="EZE74" s="21"/>
      <c r="EZF74" s="21"/>
      <c r="EZG74" s="21"/>
      <c r="EZH74" s="21"/>
      <c r="EZI74" s="21"/>
      <c r="EZJ74" s="21"/>
      <c r="EZK74" s="21"/>
      <c r="EZL74" s="21"/>
      <c r="EZM74" s="21"/>
      <c r="EZN74" s="21"/>
      <c r="EZO74" s="21"/>
      <c r="EZP74" s="21"/>
      <c r="EZQ74" s="21"/>
      <c r="EZR74" s="21"/>
      <c r="EZS74" s="21"/>
      <c r="EZT74" s="21"/>
      <c r="EZU74" s="21"/>
      <c r="EZV74" s="21"/>
      <c r="EZW74" s="21"/>
      <c r="EZX74" s="21"/>
      <c r="EZY74" s="21"/>
      <c r="EZZ74" s="21"/>
      <c r="FAA74" s="21"/>
      <c r="FAB74" s="21"/>
      <c r="FAC74" s="21"/>
      <c r="FAD74" s="21"/>
      <c r="FAE74" s="21"/>
      <c r="FAF74" s="21"/>
      <c r="FAG74" s="21"/>
      <c r="FAH74" s="21"/>
      <c r="FAI74" s="21"/>
      <c r="FAJ74" s="21"/>
      <c r="FAK74" s="21"/>
      <c r="FAL74" s="21"/>
      <c r="FAM74" s="21"/>
      <c r="FAN74" s="21"/>
      <c r="FAO74" s="21"/>
      <c r="FAP74" s="21"/>
      <c r="FAQ74" s="21"/>
      <c r="FAR74" s="21"/>
      <c r="FAS74" s="21"/>
      <c r="FAT74" s="21"/>
      <c r="FAU74" s="21"/>
      <c r="FAV74" s="21"/>
      <c r="FAW74" s="21"/>
      <c r="FAX74" s="21"/>
      <c r="FAY74" s="21"/>
      <c r="FAZ74" s="21"/>
      <c r="FBA74" s="21"/>
      <c r="FBB74" s="21"/>
      <c r="FBC74" s="21"/>
      <c r="FBD74" s="21"/>
      <c r="FBE74" s="21"/>
      <c r="FBF74" s="21"/>
      <c r="FBG74" s="21"/>
      <c r="FBH74" s="21"/>
      <c r="FBI74" s="21"/>
      <c r="FBJ74" s="21"/>
      <c r="FBK74" s="21"/>
      <c r="FBL74" s="21"/>
      <c r="FBM74" s="21"/>
      <c r="FBN74" s="21"/>
      <c r="FBO74" s="21"/>
      <c r="FBP74" s="21"/>
      <c r="FBQ74" s="21"/>
      <c r="FBR74" s="21"/>
      <c r="FBS74" s="21"/>
      <c r="FBT74" s="21"/>
      <c r="FBU74" s="21"/>
      <c r="FBV74" s="21"/>
      <c r="FBW74" s="21"/>
      <c r="FBX74" s="21"/>
      <c r="FBY74" s="21"/>
      <c r="FBZ74" s="21"/>
      <c r="FCA74" s="21"/>
      <c r="FCB74" s="21"/>
      <c r="FCC74" s="21"/>
      <c r="FCD74" s="21"/>
      <c r="FCE74" s="21"/>
      <c r="FCF74" s="21"/>
      <c r="FCG74" s="21"/>
      <c r="FCH74" s="21"/>
      <c r="FCI74" s="21"/>
      <c r="FCJ74" s="21"/>
      <c r="FCK74" s="21"/>
      <c r="FCL74" s="21"/>
      <c r="FCM74" s="21"/>
      <c r="FCN74" s="21"/>
      <c r="FCO74" s="21"/>
      <c r="FCP74" s="21"/>
      <c r="FCQ74" s="21"/>
      <c r="FCR74" s="21"/>
      <c r="FCS74" s="21"/>
      <c r="FCT74" s="21"/>
      <c r="FCU74" s="21"/>
      <c r="FCV74" s="21"/>
      <c r="FCW74" s="21"/>
      <c r="FCX74" s="21"/>
      <c r="FCY74" s="21"/>
      <c r="FCZ74" s="21"/>
      <c r="FDA74" s="21"/>
      <c r="FDB74" s="21"/>
      <c r="FDC74" s="21"/>
      <c r="FDD74" s="21"/>
      <c r="FDE74" s="21"/>
      <c r="FDF74" s="21"/>
      <c r="FDG74" s="21"/>
      <c r="FDH74" s="21"/>
      <c r="FDI74" s="21"/>
      <c r="FDJ74" s="21"/>
      <c r="FDK74" s="21"/>
      <c r="FDL74" s="21"/>
      <c r="FDM74" s="21"/>
      <c r="FDN74" s="21"/>
      <c r="FDO74" s="21"/>
      <c r="FDP74" s="21"/>
      <c r="FDQ74" s="21"/>
      <c r="FDR74" s="21"/>
      <c r="FDS74" s="21"/>
      <c r="FDT74" s="21"/>
      <c r="FDU74" s="21"/>
      <c r="FDV74" s="21"/>
      <c r="FDW74" s="21"/>
      <c r="FDX74" s="21"/>
      <c r="FDY74" s="21"/>
      <c r="FDZ74" s="21"/>
      <c r="FEA74" s="21"/>
      <c r="FEB74" s="21"/>
      <c r="FEC74" s="21"/>
      <c r="FED74" s="21"/>
      <c r="FEE74" s="21"/>
      <c r="FEF74" s="21"/>
      <c r="FEG74" s="21"/>
      <c r="FEH74" s="21"/>
      <c r="FEI74" s="21"/>
      <c r="FEJ74" s="21"/>
      <c r="FEK74" s="21"/>
      <c r="FEL74" s="21"/>
      <c r="FEM74" s="21"/>
      <c r="FEN74" s="21"/>
      <c r="FEO74" s="21"/>
      <c r="FEP74" s="21"/>
      <c r="FEQ74" s="21"/>
      <c r="FER74" s="21"/>
      <c r="FES74" s="21"/>
      <c r="FET74" s="21"/>
      <c r="FEU74" s="21"/>
      <c r="FEV74" s="21"/>
      <c r="FEW74" s="21"/>
      <c r="FEX74" s="21"/>
      <c r="FEY74" s="21"/>
      <c r="FEZ74" s="21"/>
      <c r="FFA74" s="21"/>
      <c r="FFB74" s="21"/>
      <c r="FFC74" s="21"/>
      <c r="FFD74" s="21"/>
      <c r="FFE74" s="21"/>
      <c r="FFF74" s="21"/>
      <c r="FFG74" s="21"/>
      <c r="FFH74" s="21"/>
      <c r="FFI74" s="21"/>
      <c r="FFJ74" s="21"/>
      <c r="FFK74" s="21"/>
      <c r="FFL74" s="21"/>
      <c r="FFM74" s="21"/>
      <c r="FFN74" s="21"/>
      <c r="FFO74" s="21"/>
      <c r="FFP74" s="21"/>
      <c r="FFQ74" s="21"/>
      <c r="FFR74" s="21"/>
      <c r="FFS74" s="21"/>
      <c r="FFT74" s="21"/>
      <c r="FFU74" s="21"/>
      <c r="FFV74" s="21"/>
      <c r="FFW74" s="21"/>
      <c r="FFX74" s="21"/>
      <c r="FFY74" s="21"/>
      <c r="FFZ74" s="21"/>
      <c r="FGA74" s="21"/>
      <c r="FGB74" s="21"/>
      <c r="FGC74" s="21"/>
      <c r="FGD74" s="21"/>
      <c r="FGE74" s="21"/>
      <c r="FGF74" s="21"/>
      <c r="FGG74" s="21"/>
      <c r="FGH74" s="21"/>
      <c r="FGI74" s="21"/>
      <c r="FGJ74" s="21"/>
      <c r="FGK74" s="21"/>
      <c r="FGL74" s="21"/>
      <c r="FGM74" s="21"/>
      <c r="FGN74" s="21"/>
      <c r="FGO74" s="21"/>
      <c r="FGP74" s="21"/>
      <c r="FGQ74" s="21"/>
      <c r="FGR74" s="21"/>
      <c r="FGS74" s="21"/>
      <c r="FGT74" s="21"/>
      <c r="FGU74" s="21"/>
      <c r="FGV74" s="21"/>
      <c r="FGW74" s="21"/>
      <c r="FGX74" s="21"/>
      <c r="FGY74" s="21"/>
      <c r="FGZ74" s="21"/>
      <c r="FHA74" s="21"/>
      <c r="FHB74" s="21"/>
      <c r="FHC74" s="21"/>
      <c r="FHD74" s="21"/>
      <c r="FHE74" s="21"/>
      <c r="FHF74" s="21"/>
      <c r="FHG74" s="21"/>
      <c r="FHH74" s="21"/>
      <c r="FHI74" s="21"/>
      <c r="FHJ74" s="21"/>
      <c r="FHK74" s="21"/>
      <c r="FHL74" s="21"/>
      <c r="FHM74" s="21"/>
      <c r="FHN74" s="21"/>
      <c r="FHO74" s="21"/>
      <c r="FHP74" s="21"/>
      <c r="FHQ74" s="21"/>
      <c r="FHR74" s="21"/>
      <c r="FHS74" s="21"/>
      <c r="FHT74" s="21"/>
      <c r="FHU74" s="21"/>
      <c r="FHV74" s="21"/>
      <c r="FHW74" s="21"/>
      <c r="FHX74" s="21"/>
      <c r="FHY74" s="21"/>
      <c r="FHZ74" s="21"/>
      <c r="FIA74" s="21"/>
      <c r="FIB74" s="21"/>
      <c r="FIC74" s="21"/>
      <c r="FID74" s="21"/>
      <c r="FIE74" s="21"/>
      <c r="FIF74" s="21"/>
      <c r="FIG74" s="21"/>
      <c r="FIH74" s="21"/>
      <c r="FII74" s="21"/>
      <c r="FIJ74" s="21"/>
      <c r="FIK74" s="21"/>
      <c r="FIL74" s="21"/>
      <c r="FIM74" s="21"/>
      <c r="FIN74" s="21"/>
      <c r="FIO74" s="21"/>
      <c r="FIP74" s="21"/>
      <c r="FIQ74" s="21"/>
      <c r="FIR74" s="21"/>
      <c r="FIS74" s="21"/>
      <c r="FIT74" s="21"/>
      <c r="FIU74" s="21"/>
      <c r="FIV74" s="21"/>
      <c r="FIW74" s="21"/>
      <c r="FIX74" s="21"/>
      <c r="FIY74" s="21"/>
      <c r="FIZ74" s="21"/>
      <c r="FJA74" s="21"/>
      <c r="FJB74" s="21"/>
      <c r="FJC74" s="21"/>
      <c r="FJD74" s="21"/>
      <c r="FJE74" s="21"/>
      <c r="FJF74" s="21"/>
      <c r="FJG74" s="21"/>
      <c r="FJH74" s="21"/>
      <c r="FJI74" s="21"/>
      <c r="FJJ74" s="21"/>
      <c r="FJK74" s="21"/>
      <c r="FJL74" s="21"/>
      <c r="FJM74" s="21"/>
      <c r="FJN74" s="21"/>
      <c r="FJO74" s="21"/>
      <c r="FJP74" s="21"/>
      <c r="FJQ74" s="21"/>
      <c r="FJR74" s="21"/>
      <c r="FJS74" s="21"/>
      <c r="FJT74" s="21"/>
      <c r="FJU74" s="21"/>
      <c r="FJV74" s="21"/>
      <c r="FJW74" s="21"/>
      <c r="FJX74" s="21"/>
      <c r="FJY74" s="21"/>
      <c r="FJZ74" s="21"/>
      <c r="FKA74" s="21"/>
      <c r="FKB74" s="21"/>
      <c r="FKC74" s="21"/>
      <c r="FKD74" s="21"/>
      <c r="FKE74" s="21"/>
      <c r="FKF74" s="21"/>
      <c r="FKG74" s="21"/>
      <c r="FKH74" s="21"/>
      <c r="FKI74" s="21"/>
      <c r="FKJ74" s="21"/>
      <c r="FKK74" s="21"/>
      <c r="FKL74" s="21"/>
      <c r="FKM74" s="21"/>
      <c r="FKN74" s="21"/>
      <c r="FKO74" s="21"/>
      <c r="FKP74" s="21"/>
      <c r="FKQ74" s="21"/>
      <c r="FKR74" s="21"/>
      <c r="FKS74" s="21"/>
      <c r="FKT74" s="21"/>
      <c r="FKU74" s="21"/>
      <c r="FKV74" s="21"/>
      <c r="FKW74" s="21"/>
      <c r="FKX74" s="21"/>
      <c r="FKY74" s="21"/>
      <c r="FKZ74" s="21"/>
      <c r="FLA74" s="21"/>
      <c r="FLB74" s="21"/>
      <c r="FLC74" s="21"/>
      <c r="FLD74" s="21"/>
      <c r="FLE74" s="21"/>
      <c r="FLF74" s="21"/>
      <c r="FLG74" s="21"/>
      <c r="FLH74" s="21"/>
      <c r="FLI74" s="21"/>
      <c r="FLJ74" s="21"/>
      <c r="FLK74" s="21"/>
      <c r="FLL74" s="21"/>
      <c r="FLM74" s="21"/>
      <c r="FLN74" s="21"/>
      <c r="FLO74" s="21"/>
      <c r="FLP74" s="21"/>
      <c r="FLQ74" s="21"/>
      <c r="FLR74" s="21"/>
      <c r="FLS74" s="21"/>
      <c r="FLT74" s="21"/>
      <c r="FLU74" s="21"/>
      <c r="FLV74" s="21"/>
      <c r="FLW74" s="21"/>
      <c r="FLX74" s="21"/>
      <c r="FLY74" s="21"/>
      <c r="FLZ74" s="21"/>
      <c r="FMA74" s="21"/>
      <c r="FMB74" s="21"/>
      <c r="FMC74" s="21"/>
      <c r="FMD74" s="21"/>
      <c r="FME74" s="21"/>
      <c r="FMF74" s="21"/>
      <c r="FMG74" s="21"/>
      <c r="FMH74" s="21"/>
      <c r="FMI74" s="21"/>
      <c r="FMJ74" s="21"/>
      <c r="FMK74" s="21"/>
      <c r="FML74" s="21"/>
      <c r="FMM74" s="21"/>
      <c r="FMN74" s="21"/>
      <c r="FMO74" s="21"/>
      <c r="FMP74" s="21"/>
      <c r="FMQ74" s="21"/>
      <c r="FMR74" s="21"/>
      <c r="FMS74" s="21"/>
      <c r="FMT74" s="21"/>
      <c r="FMU74" s="21"/>
      <c r="FMV74" s="21"/>
      <c r="FMW74" s="21"/>
      <c r="FMX74" s="21"/>
      <c r="FMY74" s="21"/>
      <c r="FMZ74" s="21"/>
      <c r="FNA74" s="21"/>
      <c r="FNB74" s="21"/>
      <c r="FNC74" s="21"/>
      <c r="FND74" s="21"/>
      <c r="FNE74" s="21"/>
      <c r="FNF74" s="21"/>
      <c r="FNG74" s="21"/>
      <c r="FNH74" s="21"/>
      <c r="FNI74" s="21"/>
      <c r="FNJ74" s="21"/>
      <c r="FNK74" s="21"/>
      <c r="FNL74" s="21"/>
      <c r="FNM74" s="21"/>
      <c r="FNN74" s="21"/>
      <c r="FNO74" s="21"/>
      <c r="FNP74" s="21"/>
      <c r="FNQ74" s="21"/>
      <c r="FNR74" s="21"/>
      <c r="FNS74" s="21"/>
      <c r="FNT74" s="21"/>
      <c r="FNU74" s="21"/>
      <c r="FNV74" s="21"/>
      <c r="FNW74" s="21"/>
      <c r="FNX74" s="21"/>
      <c r="FNY74" s="21"/>
      <c r="FNZ74" s="21"/>
      <c r="FOA74" s="21"/>
      <c r="FOB74" s="21"/>
      <c r="FOC74" s="21"/>
      <c r="FOD74" s="21"/>
      <c r="FOE74" s="21"/>
      <c r="FOF74" s="21"/>
      <c r="FOG74" s="21"/>
      <c r="FOH74" s="21"/>
      <c r="FOI74" s="21"/>
      <c r="FOJ74" s="21"/>
      <c r="FOK74" s="21"/>
      <c r="FOL74" s="21"/>
      <c r="FOM74" s="21"/>
      <c r="FON74" s="21"/>
      <c r="FOO74" s="21"/>
      <c r="FOP74" s="21"/>
      <c r="FOQ74" s="21"/>
      <c r="FOR74" s="21"/>
      <c r="FOS74" s="21"/>
      <c r="FOT74" s="21"/>
      <c r="FOU74" s="21"/>
      <c r="FOV74" s="21"/>
      <c r="FOW74" s="21"/>
      <c r="FOX74" s="21"/>
      <c r="FOY74" s="21"/>
      <c r="FOZ74" s="21"/>
      <c r="FPA74" s="21"/>
      <c r="FPB74" s="21"/>
      <c r="FPC74" s="21"/>
      <c r="FPD74" s="21"/>
      <c r="FPE74" s="21"/>
      <c r="FPF74" s="21"/>
      <c r="FPG74" s="21"/>
      <c r="FPH74" s="21"/>
      <c r="FPI74" s="21"/>
      <c r="FPJ74" s="21"/>
      <c r="FPK74" s="21"/>
      <c r="FPL74" s="21"/>
      <c r="FPM74" s="21"/>
      <c r="FPN74" s="21"/>
      <c r="FPO74" s="21"/>
      <c r="FPP74" s="21"/>
      <c r="FPQ74" s="21"/>
      <c r="FPR74" s="21"/>
      <c r="FPS74" s="21"/>
      <c r="FPT74" s="21"/>
      <c r="FPU74" s="21"/>
      <c r="FPV74" s="21"/>
      <c r="FPW74" s="21"/>
      <c r="FPX74" s="21"/>
      <c r="FPY74" s="21"/>
      <c r="FPZ74" s="21"/>
      <c r="FQA74" s="21"/>
      <c r="FQB74" s="21"/>
      <c r="FQC74" s="21"/>
      <c r="FQD74" s="21"/>
      <c r="FQE74" s="21"/>
      <c r="FQF74" s="21"/>
      <c r="FQG74" s="21"/>
      <c r="FQH74" s="21"/>
      <c r="FQI74" s="21"/>
      <c r="FQJ74" s="21"/>
      <c r="FQK74" s="21"/>
      <c r="FQL74" s="21"/>
      <c r="FQM74" s="21"/>
      <c r="FQN74" s="21"/>
      <c r="FQO74" s="21"/>
      <c r="FQP74" s="21"/>
      <c r="FQQ74" s="21"/>
      <c r="FQR74" s="21"/>
      <c r="FQS74" s="21"/>
      <c r="FQT74" s="21"/>
      <c r="FQU74" s="21"/>
      <c r="FQV74" s="21"/>
      <c r="FQW74" s="21"/>
      <c r="FQX74" s="21"/>
      <c r="FQY74" s="21"/>
      <c r="FQZ74" s="21"/>
      <c r="FRA74" s="21"/>
      <c r="FRB74" s="21"/>
      <c r="FRC74" s="21"/>
      <c r="FRD74" s="21"/>
      <c r="FRE74" s="21"/>
      <c r="FRF74" s="21"/>
      <c r="FRG74" s="21"/>
      <c r="FRH74" s="21"/>
      <c r="FRI74" s="21"/>
      <c r="FRJ74" s="21"/>
      <c r="FRK74" s="21"/>
      <c r="FRL74" s="21"/>
      <c r="FRM74" s="21"/>
      <c r="FRN74" s="21"/>
      <c r="FRO74" s="21"/>
      <c r="FRP74" s="21"/>
      <c r="FRQ74" s="21"/>
      <c r="FRR74" s="21"/>
      <c r="FRS74" s="21"/>
      <c r="FRT74" s="21"/>
      <c r="FRU74" s="21"/>
      <c r="FRV74" s="21"/>
      <c r="FRW74" s="21"/>
      <c r="FRX74" s="21"/>
      <c r="FRY74" s="21"/>
      <c r="FRZ74" s="21"/>
      <c r="FSA74" s="21"/>
      <c r="FSB74" s="21"/>
      <c r="FSC74" s="21"/>
      <c r="FSD74" s="21"/>
      <c r="FSE74" s="21"/>
      <c r="FSF74" s="21"/>
      <c r="FSG74" s="21"/>
      <c r="FSH74" s="21"/>
      <c r="FSI74" s="21"/>
      <c r="FSJ74" s="21"/>
      <c r="FSK74" s="21"/>
      <c r="FSL74" s="21"/>
      <c r="FSM74" s="21"/>
      <c r="FSN74" s="21"/>
      <c r="FSO74" s="21"/>
      <c r="FSP74" s="21"/>
      <c r="FSQ74" s="21"/>
      <c r="FSR74" s="21"/>
      <c r="FSS74" s="21"/>
      <c r="FST74" s="21"/>
      <c r="FSU74" s="21"/>
      <c r="FSV74" s="21"/>
      <c r="FSW74" s="21"/>
      <c r="FSX74" s="21"/>
      <c r="FSY74" s="21"/>
      <c r="FSZ74" s="21"/>
      <c r="FTA74" s="21"/>
      <c r="FTB74" s="21"/>
      <c r="FTC74" s="21"/>
      <c r="FTD74" s="21"/>
      <c r="FTE74" s="21"/>
      <c r="FTF74" s="21"/>
      <c r="FTG74" s="21"/>
      <c r="FTH74" s="21"/>
      <c r="FTI74" s="21"/>
      <c r="FTJ74" s="21"/>
      <c r="FTK74" s="21"/>
      <c r="FTL74" s="21"/>
      <c r="FTM74" s="21"/>
      <c r="FTN74" s="21"/>
      <c r="FTO74" s="21"/>
      <c r="FTP74" s="21"/>
      <c r="FTQ74" s="21"/>
      <c r="FTR74" s="21"/>
      <c r="FTS74" s="21"/>
      <c r="FTT74" s="21"/>
      <c r="FTU74" s="21"/>
      <c r="FTV74" s="21"/>
      <c r="FTW74" s="21"/>
      <c r="FTX74" s="21"/>
      <c r="FTY74" s="21"/>
      <c r="FTZ74" s="21"/>
      <c r="FUA74" s="21"/>
      <c r="FUB74" s="21"/>
      <c r="FUC74" s="21"/>
      <c r="FUD74" s="21"/>
      <c r="FUE74" s="21"/>
      <c r="FUF74" s="21"/>
      <c r="FUG74" s="21"/>
      <c r="FUH74" s="21"/>
      <c r="FUI74" s="21"/>
      <c r="FUJ74" s="21"/>
      <c r="FUK74" s="21"/>
      <c r="FUL74" s="21"/>
      <c r="FUM74" s="21"/>
      <c r="FUN74" s="21"/>
      <c r="FUO74" s="21"/>
      <c r="FUP74" s="21"/>
      <c r="FUQ74" s="21"/>
      <c r="FUR74" s="21"/>
      <c r="FUS74" s="21"/>
      <c r="FUT74" s="21"/>
      <c r="FUU74" s="21"/>
      <c r="FUV74" s="21"/>
      <c r="FUW74" s="21"/>
      <c r="FUX74" s="21"/>
      <c r="FUY74" s="21"/>
      <c r="FUZ74" s="21"/>
      <c r="FVA74" s="21"/>
      <c r="FVB74" s="21"/>
      <c r="FVC74" s="21"/>
      <c r="FVD74" s="21"/>
      <c r="FVE74" s="21"/>
      <c r="FVF74" s="21"/>
      <c r="FVG74" s="21"/>
      <c r="FVH74" s="21"/>
      <c r="FVI74" s="21"/>
      <c r="FVJ74" s="21"/>
      <c r="FVK74" s="21"/>
      <c r="FVL74" s="21"/>
      <c r="FVM74" s="21"/>
      <c r="FVN74" s="21"/>
      <c r="FVO74" s="21"/>
      <c r="FVP74" s="21"/>
      <c r="FVQ74" s="21"/>
      <c r="FVR74" s="21"/>
      <c r="FVS74" s="21"/>
      <c r="FVT74" s="21"/>
      <c r="FVU74" s="21"/>
      <c r="FVV74" s="21"/>
      <c r="FVW74" s="21"/>
      <c r="FVX74" s="21"/>
      <c r="FVY74" s="21"/>
      <c r="FVZ74" s="21"/>
      <c r="FWA74" s="21"/>
      <c r="FWB74" s="21"/>
      <c r="FWC74" s="21"/>
      <c r="FWD74" s="21"/>
      <c r="FWE74" s="21"/>
      <c r="FWF74" s="21"/>
      <c r="FWG74" s="21"/>
      <c r="FWH74" s="21"/>
      <c r="FWI74" s="21"/>
      <c r="FWJ74" s="21"/>
      <c r="FWK74" s="21"/>
      <c r="FWL74" s="21"/>
      <c r="FWM74" s="21"/>
      <c r="FWN74" s="21"/>
      <c r="FWO74" s="21"/>
      <c r="FWP74" s="21"/>
      <c r="FWQ74" s="21"/>
      <c r="FWR74" s="21"/>
      <c r="FWS74" s="21"/>
      <c r="FWT74" s="21"/>
      <c r="FWU74" s="21"/>
      <c r="FWV74" s="21"/>
      <c r="FWW74" s="21"/>
      <c r="FWX74" s="21"/>
      <c r="FWY74" s="21"/>
      <c r="FWZ74" s="21"/>
      <c r="FXA74" s="21"/>
      <c r="FXB74" s="21"/>
      <c r="FXC74" s="21"/>
      <c r="FXD74" s="21"/>
      <c r="FXE74" s="21"/>
      <c r="FXF74" s="21"/>
      <c r="FXG74" s="21"/>
      <c r="FXH74" s="21"/>
      <c r="FXI74" s="21"/>
      <c r="FXJ74" s="21"/>
      <c r="FXK74" s="21"/>
      <c r="FXL74" s="21"/>
      <c r="FXM74" s="21"/>
      <c r="FXN74" s="21"/>
      <c r="FXO74" s="21"/>
      <c r="FXP74" s="21"/>
      <c r="FXQ74" s="21"/>
      <c r="FXR74" s="21"/>
      <c r="FXS74" s="21"/>
      <c r="FXT74" s="21"/>
      <c r="FXU74" s="21"/>
      <c r="FXV74" s="21"/>
      <c r="FXW74" s="21"/>
      <c r="FXX74" s="21"/>
      <c r="FXY74" s="21"/>
      <c r="FXZ74" s="21"/>
      <c r="FYA74" s="21"/>
      <c r="FYB74" s="21"/>
      <c r="FYC74" s="21"/>
      <c r="FYD74" s="21"/>
      <c r="FYE74" s="21"/>
      <c r="FYF74" s="21"/>
      <c r="FYG74" s="21"/>
      <c r="FYH74" s="21"/>
      <c r="FYI74" s="21"/>
      <c r="FYJ74" s="21"/>
      <c r="FYK74" s="21"/>
      <c r="FYL74" s="21"/>
      <c r="FYM74" s="21"/>
      <c r="FYN74" s="21"/>
      <c r="FYO74" s="21"/>
      <c r="FYP74" s="21"/>
      <c r="FYQ74" s="21"/>
      <c r="FYR74" s="21"/>
      <c r="FYS74" s="21"/>
      <c r="FYT74" s="21"/>
      <c r="FYU74" s="21"/>
      <c r="FYV74" s="21"/>
      <c r="FYW74" s="21"/>
      <c r="FYX74" s="21"/>
      <c r="FYY74" s="21"/>
      <c r="FYZ74" s="21"/>
      <c r="FZA74" s="21"/>
      <c r="FZB74" s="21"/>
      <c r="FZC74" s="21"/>
      <c r="FZD74" s="21"/>
      <c r="FZE74" s="21"/>
      <c r="FZF74" s="21"/>
      <c r="FZG74" s="21"/>
      <c r="FZH74" s="21"/>
      <c r="FZI74" s="21"/>
      <c r="FZJ74" s="21"/>
      <c r="FZK74" s="21"/>
      <c r="FZL74" s="21"/>
      <c r="FZM74" s="21"/>
      <c r="FZN74" s="21"/>
      <c r="FZO74" s="21"/>
      <c r="FZP74" s="21"/>
      <c r="FZQ74" s="21"/>
      <c r="FZR74" s="21"/>
      <c r="FZS74" s="21"/>
      <c r="FZT74" s="21"/>
      <c r="FZU74" s="21"/>
      <c r="FZV74" s="21"/>
      <c r="FZW74" s="21"/>
      <c r="FZX74" s="21"/>
      <c r="FZY74" s="21"/>
      <c r="FZZ74" s="21"/>
      <c r="GAA74" s="21"/>
      <c r="GAB74" s="21"/>
      <c r="GAC74" s="21"/>
      <c r="GAD74" s="21"/>
      <c r="GAE74" s="21"/>
      <c r="GAF74" s="21"/>
      <c r="GAG74" s="21"/>
      <c r="GAH74" s="21"/>
      <c r="GAI74" s="21"/>
      <c r="GAJ74" s="21"/>
      <c r="GAK74" s="21"/>
      <c r="GAL74" s="21"/>
      <c r="GAM74" s="21"/>
      <c r="GAN74" s="21"/>
      <c r="GAO74" s="21"/>
      <c r="GAP74" s="21"/>
      <c r="GAQ74" s="21"/>
      <c r="GAR74" s="21"/>
      <c r="GAS74" s="21"/>
      <c r="GAT74" s="21"/>
      <c r="GAU74" s="21"/>
      <c r="GAV74" s="21"/>
      <c r="GAW74" s="21"/>
      <c r="GAX74" s="21"/>
      <c r="GAY74" s="21"/>
      <c r="GAZ74" s="21"/>
      <c r="GBA74" s="21"/>
      <c r="GBB74" s="21"/>
      <c r="GBC74" s="21"/>
      <c r="GBD74" s="21"/>
      <c r="GBE74" s="21"/>
      <c r="GBF74" s="21"/>
      <c r="GBG74" s="21"/>
      <c r="GBH74" s="21"/>
      <c r="GBI74" s="21"/>
      <c r="GBJ74" s="21"/>
      <c r="GBK74" s="21"/>
      <c r="GBL74" s="21"/>
      <c r="GBM74" s="21"/>
      <c r="GBN74" s="21"/>
      <c r="GBO74" s="21"/>
      <c r="GBP74" s="21"/>
      <c r="GBQ74" s="21"/>
      <c r="GBR74" s="21"/>
      <c r="GBS74" s="21"/>
      <c r="GBT74" s="21"/>
      <c r="GBU74" s="21"/>
      <c r="GBV74" s="21"/>
      <c r="GBW74" s="21"/>
      <c r="GBX74" s="21"/>
      <c r="GBY74" s="21"/>
      <c r="GBZ74" s="21"/>
      <c r="GCA74" s="21"/>
      <c r="GCB74" s="21"/>
      <c r="GCC74" s="21"/>
      <c r="GCD74" s="21"/>
      <c r="GCE74" s="21"/>
      <c r="GCF74" s="21"/>
      <c r="GCG74" s="21"/>
      <c r="GCH74" s="21"/>
      <c r="GCI74" s="21"/>
      <c r="GCJ74" s="21"/>
      <c r="GCK74" s="21"/>
      <c r="GCL74" s="21"/>
      <c r="GCM74" s="21"/>
      <c r="GCN74" s="21"/>
      <c r="GCO74" s="21"/>
      <c r="GCP74" s="21"/>
      <c r="GCQ74" s="21"/>
      <c r="GCR74" s="21"/>
      <c r="GCS74" s="21"/>
      <c r="GCT74" s="21"/>
      <c r="GCU74" s="21"/>
      <c r="GCV74" s="21"/>
      <c r="GCW74" s="21"/>
      <c r="GCX74" s="21"/>
      <c r="GCY74" s="21"/>
      <c r="GCZ74" s="21"/>
      <c r="GDA74" s="21"/>
      <c r="GDB74" s="21"/>
      <c r="GDC74" s="21"/>
      <c r="GDD74" s="21"/>
      <c r="GDE74" s="21"/>
      <c r="GDF74" s="21"/>
      <c r="GDG74" s="21"/>
      <c r="GDH74" s="21"/>
      <c r="GDI74" s="21"/>
      <c r="GDJ74" s="21"/>
      <c r="GDK74" s="21"/>
      <c r="GDL74" s="21"/>
      <c r="GDM74" s="21"/>
      <c r="GDN74" s="21"/>
      <c r="GDO74" s="21"/>
      <c r="GDP74" s="21"/>
      <c r="GDQ74" s="21"/>
      <c r="GDR74" s="21"/>
      <c r="GDS74" s="21"/>
      <c r="GDT74" s="21"/>
      <c r="GDU74" s="21"/>
      <c r="GDV74" s="21"/>
      <c r="GDW74" s="21"/>
      <c r="GDX74" s="21"/>
      <c r="GDY74" s="21"/>
      <c r="GDZ74" s="21"/>
      <c r="GEA74" s="21"/>
      <c r="GEB74" s="21"/>
      <c r="GEC74" s="21"/>
      <c r="GED74" s="21"/>
      <c r="GEE74" s="21"/>
      <c r="GEF74" s="21"/>
      <c r="GEG74" s="21"/>
      <c r="GEH74" s="21"/>
      <c r="GEI74" s="21"/>
      <c r="GEJ74" s="21"/>
      <c r="GEK74" s="21"/>
      <c r="GEL74" s="21"/>
      <c r="GEM74" s="21"/>
      <c r="GEN74" s="21"/>
      <c r="GEO74" s="21"/>
      <c r="GEP74" s="21"/>
      <c r="GEQ74" s="21"/>
      <c r="GER74" s="21"/>
      <c r="GES74" s="21"/>
      <c r="GET74" s="21"/>
      <c r="GEU74" s="21"/>
      <c r="GEV74" s="21"/>
      <c r="GEW74" s="21"/>
      <c r="GEX74" s="21"/>
      <c r="GEY74" s="21"/>
      <c r="GEZ74" s="21"/>
      <c r="GFA74" s="21"/>
      <c r="GFB74" s="21"/>
      <c r="GFC74" s="21"/>
      <c r="GFD74" s="21"/>
      <c r="GFE74" s="21"/>
      <c r="GFF74" s="21"/>
      <c r="GFG74" s="21"/>
      <c r="GFH74" s="21"/>
      <c r="GFI74" s="21"/>
      <c r="GFJ74" s="21"/>
      <c r="GFK74" s="21"/>
      <c r="GFL74" s="21"/>
      <c r="GFM74" s="21"/>
      <c r="GFN74" s="21"/>
      <c r="GFO74" s="21"/>
      <c r="GFP74" s="21"/>
      <c r="GFQ74" s="21"/>
      <c r="GFR74" s="21"/>
      <c r="GFS74" s="21"/>
      <c r="GFT74" s="21"/>
      <c r="GFU74" s="21"/>
      <c r="GFV74" s="21"/>
      <c r="GFW74" s="21"/>
      <c r="GFX74" s="21"/>
      <c r="GFY74" s="21"/>
      <c r="GFZ74" s="21"/>
      <c r="GGA74" s="21"/>
      <c r="GGB74" s="21"/>
      <c r="GGC74" s="21"/>
      <c r="GGD74" s="21"/>
      <c r="GGE74" s="21"/>
      <c r="GGF74" s="21"/>
      <c r="GGG74" s="21"/>
      <c r="GGH74" s="21"/>
      <c r="GGI74" s="21"/>
      <c r="GGJ74" s="21"/>
      <c r="GGK74" s="21"/>
      <c r="GGL74" s="21"/>
      <c r="GGM74" s="21"/>
      <c r="GGN74" s="21"/>
      <c r="GGO74" s="21"/>
      <c r="GGP74" s="21"/>
      <c r="GGQ74" s="21"/>
      <c r="GGR74" s="21"/>
      <c r="GGS74" s="21"/>
      <c r="GGT74" s="21"/>
      <c r="GGU74" s="21"/>
      <c r="GGV74" s="21"/>
      <c r="GGW74" s="21"/>
      <c r="GGX74" s="21"/>
      <c r="GGY74" s="21"/>
      <c r="GGZ74" s="21"/>
      <c r="GHA74" s="21"/>
      <c r="GHB74" s="21"/>
      <c r="GHC74" s="21"/>
      <c r="GHD74" s="21"/>
      <c r="GHE74" s="21"/>
      <c r="GHF74" s="21"/>
      <c r="GHG74" s="21"/>
      <c r="GHH74" s="21"/>
      <c r="GHI74" s="21"/>
      <c r="GHJ74" s="21"/>
      <c r="GHK74" s="21"/>
      <c r="GHL74" s="21"/>
      <c r="GHM74" s="21"/>
      <c r="GHN74" s="21"/>
      <c r="GHO74" s="21"/>
      <c r="GHP74" s="21"/>
      <c r="GHQ74" s="21"/>
      <c r="GHR74" s="21"/>
      <c r="GHS74" s="21"/>
      <c r="GHT74" s="21"/>
      <c r="GHU74" s="21"/>
      <c r="GHV74" s="21"/>
      <c r="GHW74" s="21"/>
      <c r="GHX74" s="21"/>
      <c r="GHY74" s="21"/>
      <c r="GHZ74" s="21"/>
      <c r="GIA74" s="21"/>
      <c r="GIB74" s="21"/>
      <c r="GIC74" s="21"/>
      <c r="GID74" s="21"/>
      <c r="GIE74" s="21"/>
      <c r="GIF74" s="21"/>
      <c r="GIG74" s="21"/>
      <c r="GIH74" s="21"/>
      <c r="GII74" s="21"/>
      <c r="GIJ74" s="21"/>
      <c r="GIK74" s="21"/>
      <c r="GIL74" s="21"/>
      <c r="GIM74" s="21"/>
      <c r="GIN74" s="21"/>
      <c r="GIO74" s="21"/>
      <c r="GIP74" s="21"/>
      <c r="GIQ74" s="21"/>
      <c r="GIR74" s="21"/>
      <c r="GIS74" s="21"/>
      <c r="GIT74" s="21"/>
      <c r="GIU74" s="21"/>
      <c r="GIV74" s="21"/>
      <c r="GIW74" s="21"/>
      <c r="GIX74" s="21"/>
      <c r="GIY74" s="21"/>
      <c r="GIZ74" s="21"/>
      <c r="GJA74" s="21"/>
      <c r="GJB74" s="21"/>
      <c r="GJC74" s="21"/>
      <c r="GJD74" s="21"/>
      <c r="GJE74" s="21"/>
      <c r="GJF74" s="21"/>
      <c r="GJG74" s="21"/>
      <c r="GJH74" s="21"/>
      <c r="GJI74" s="21"/>
      <c r="GJJ74" s="21"/>
      <c r="GJK74" s="21"/>
      <c r="GJL74" s="21"/>
      <c r="GJM74" s="21"/>
      <c r="GJN74" s="21"/>
      <c r="GJO74" s="21"/>
      <c r="GJP74" s="21"/>
      <c r="GJQ74" s="21"/>
      <c r="GJR74" s="21"/>
      <c r="GJS74" s="21"/>
      <c r="GJT74" s="21"/>
      <c r="GJU74" s="21"/>
      <c r="GJV74" s="21"/>
      <c r="GJW74" s="21"/>
      <c r="GJX74" s="21"/>
      <c r="GJY74" s="21"/>
      <c r="GJZ74" s="21"/>
      <c r="GKA74" s="21"/>
      <c r="GKB74" s="21"/>
      <c r="GKC74" s="21"/>
      <c r="GKD74" s="21"/>
      <c r="GKE74" s="21"/>
      <c r="GKF74" s="21"/>
      <c r="GKG74" s="21"/>
      <c r="GKH74" s="21"/>
      <c r="GKI74" s="21"/>
      <c r="GKJ74" s="21"/>
      <c r="GKK74" s="21"/>
      <c r="GKL74" s="21"/>
      <c r="GKM74" s="21"/>
      <c r="GKN74" s="21"/>
      <c r="GKO74" s="21"/>
      <c r="GKP74" s="21"/>
      <c r="GKQ74" s="21"/>
      <c r="GKR74" s="21"/>
      <c r="GKS74" s="21"/>
      <c r="GKT74" s="21"/>
      <c r="GKU74" s="21"/>
      <c r="GKV74" s="21"/>
      <c r="GKW74" s="21"/>
      <c r="GKX74" s="21"/>
      <c r="GKY74" s="21"/>
      <c r="GKZ74" s="21"/>
      <c r="GLA74" s="21"/>
      <c r="GLB74" s="21"/>
      <c r="GLC74" s="21"/>
      <c r="GLD74" s="21"/>
      <c r="GLE74" s="21"/>
      <c r="GLF74" s="21"/>
      <c r="GLG74" s="21"/>
      <c r="GLH74" s="21"/>
      <c r="GLI74" s="21"/>
      <c r="GLJ74" s="21"/>
      <c r="GLK74" s="21"/>
      <c r="GLL74" s="21"/>
      <c r="GLM74" s="21"/>
      <c r="GLN74" s="21"/>
      <c r="GLO74" s="21"/>
      <c r="GLP74" s="21"/>
      <c r="GLQ74" s="21"/>
      <c r="GLR74" s="21"/>
      <c r="GLS74" s="21"/>
      <c r="GLT74" s="21"/>
      <c r="GLU74" s="21"/>
      <c r="GLV74" s="21"/>
      <c r="GLW74" s="21"/>
      <c r="GLX74" s="21"/>
      <c r="GLY74" s="21"/>
      <c r="GLZ74" s="21"/>
      <c r="GMA74" s="21"/>
      <c r="GMB74" s="21"/>
      <c r="GMC74" s="21"/>
      <c r="GMD74" s="21"/>
      <c r="GME74" s="21"/>
      <c r="GMF74" s="21"/>
      <c r="GMG74" s="21"/>
      <c r="GMH74" s="21"/>
      <c r="GMI74" s="21"/>
      <c r="GMJ74" s="21"/>
      <c r="GMK74" s="21"/>
      <c r="GML74" s="21"/>
      <c r="GMM74" s="21"/>
      <c r="GMN74" s="21"/>
      <c r="GMO74" s="21"/>
      <c r="GMP74" s="21"/>
      <c r="GMQ74" s="21"/>
      <c r="GMR74" s="21"/>
      <c r="GMS74" s="21"/>
      <c r="GMT74" s="21"/>
      <c r="GMU74" s="21"/>
      <c r="GMV74" s="21"/>
      <c r="GMW74" s="21"/>
      <c r="GMX74" s="21"/>
      <c r="GMY74" s="21"/>
      <c r="GMZ74" s="21"/>
      <c r="GNA74" s="21"/>
      <c r="GNB74" s="21"/>
      <c r="GNC74" s="21"/>
      <c r="GND74" s="21"/>
      <c r="GNE74" s="21"/>
      <c r="GNF74" s="21"/>
      <c r="GNG74" s="21"/>
      <c r="GNH74" s="21"/>
      <c r="GNI74" s="21"/>
      <c r="GNJ74" s="21"/>
      <c r="GNK74" s="21"/>
      <c r="GNL74" s="21"/>
      <c r="GNM74" s="21"/>
      <c r="GNN74" s="21"/>
      <c r="GNO74" s="21"/>
      <c r="GNP74" s="21"/>
      <c r="GNQ74" s="21"/>
      <c r="GNR74" s="21"/>
      <c r="GNS74" s="21"/>
      <c r="GNT74" s="21"/>
      <c r="GNU74" s="21"/>
      <c r="GNV74" s="21"/>
      <c r="GNW74" s="21"/>
      <c r="GNX74" s="21"/>
      <c r="GNY74" s="21"/>
      <c r="GNZ74" s="21"/>
      <c r="GOA74" s="21"/>
      <c r="GOB74" s="21"/>
      <c r="GOC74" s="21"/>
      <c r="GOD74" s="21"/>
      <c r="GOE74" s="21"/>
      <c r="GOF74" s="21"/>
      <c r="GOG74" s="21"/>
      <c r="GOH74" s="21"/>
      <c r="GOI74" s="21"/>
      <c r="GOJ74" s="21"/>
      <c r="GOK74" s="21"/>
      <c r="GOL74" s="21"/>
      <c r="GOM74" s="21"/>
      <c r="GON74" s="21"/>
      <c r="GOO74" s="21"/>
      <c r="GOP74" s="21"/>
      <c r="GOQ74" s="21"/>
      <c r="GOR74" s="21"/>
      <c r="GOS74" s="21"/>
      <c r="GOT74" s="21"/>
      <c r="GOU74" s="21"/>
      <c r="GOV74" s="21"/>
      <c r="GOW74" s="21"/>
      <c r="GOX74" s="21"/>
      <c r="GOY74" s="21"/>
      <c r="GOZ74" s="21"/>
      <c r="GPA74" s="21"/>
      <c r="GPB74" s="21"/>
      <c r="GPC74" s="21"/>
      <c r="GPD74" s="21"/>
      <c r="GPE74" s="21"/>
      <c r="GPF74" s="21"/>
      <c r="GPG74" s="21"/>
      <c r="GPH74" s="21"/>
      <c r="GPI74" s="21"/>
      <c r="GPJ74" s="21"/>
      <c r="GPK74" s="21"/>
      <c r="GPL74" s="21"/>
      <c r="GPM74" s="21"/>
      <c r="GPN74" s="21"/>
      <c r="GPO74" s="21"/>
      <c r="GPP74" s="21"/>
      <c r="GPQ74" s="21"/>
      <c r="GPR74" s="21"/>
      <c r="GPS74" s="21"/>
      <c r="GPT74" s="21"/>
      <c r="GPU74" s="21"/>
      <c r="GPV74" s="21"/>
      <c r="GPW74" s="21"/>
      <c r="GPX74" s="21"/>
      <c r="GPY74" s="21"/>
      <c r="GPZ74" s="21"/>
      <c r="GQA74" s="21"/>
      <c r="GQB74" s="21"/>
      <c r="GQC74" s="21"/>
      <c r="GQD74" s="21"/>
      <c r="GQE74" s="21"/>
      <c r="GQF74" s="21"/>
      <c r="GQG74" s="21"/>
      <c r="GQH74" s="21"/>
      <c r="GQI74" s="21"/>
      <c r="GQJ74" s="21"/>
      <c r="GQK74" s="21"/>
      <c r="GQL74" s="21"/>
      <c r="GQM74" s="21"/>
      <c r="GQN74" s="21"/>
      <c r="GQO74" s="21"/>
      <c r="GQP74" s="21"/>
      <c r="GQQ74" s="21"/>
      <c r="GQR74" s="21"/>
      <c r="GQS74" s="21"/>
      <c r="GQT74" s="21"/>
      <c r="GQU74" s="21"/>
      <c r="GQV74" s="21"/>
      <c r="GQW74" s="21"/>
      <c r="GQX74" s="21"/>
      <c r="GQY74" s="21"/>
      <c r="GQZ74" s="21"/>
      <c r="GRA74" s="21"/>
      <c r="GRB74" s="21"/>
      <c r="GRC74" s="21"/>
      <c r="GRD74" s="21"/>
      <c r="GRE74" s="21"/>
      <c r="GRF74" s="21"/>
      <c r="GRG74" s="21"/>
      <c r="GRH74" s="21"/>
      <c r="GRI74" s="21"/>
      <c r="GRJ74" s="21"/>
      <c r="GRK74" s="21"/>
      <c r="GRL74" s="21"/>
      <c r="GRM74" s="21"/>
      <c r="GRN74" s="21"/>
      <c r="GRO74" s="21"/>
      <c r="GRP74" s="21"/>
      <c r="GRQ74" s="21"/>
      <c r="GRR74" s="21"/>
      <c r="GRS74" s="21"/>
      <c r="GRT74" s="21"/>
      <c r="GRU74" s="21"/>
      <c r="GRV74" s="21"/>
      <c r="GRW74" s="21"/>
      <c r="GRX74" s="21"/>
      <c r="GRY74" s="21"/>
      <c r="GRZ74" s="21"/>
      <c r="GSA74" s="21"/>
      <c r="GSB74" s="21"/>
      <c r="GSC74" s="21"/>
      <c r="GSD74" s="21"/>
      <c r="GSE74" s="21"/>
      <c r="GSF74" s="21"/>
      <c r="GSG74" s="21"/>
      <c r="GSH74" s="21"/>
      <c r="GSI74" s="21"/>
      <c r="GSJ74" s="21"/>
      <c r="GSK74" s="21"/>
      <c r="GSL74" s="21"/>
      <c r="GSM74" s="21"/>
      <c r="GSN74" s="21"/>
      <c r="GSO74" s="21"/>
      <c r="GSP74" s="21"/>
      <c r="GSQ74" s="21"/>
      <c r="GSR74" s="21"/>
      <c r="GSS74" s="21"/>
      <c r="GST74" s="21"/>
      <c r="GSU74" s="21"/>
      <c r="GSV74" s="21"/>
      <c r="GSW74" s="21"/>
      <c r="GSX74" s="21"/>
      <c r="GSY74" s="21"/>
      <c r="GSZ74" s="21"/>
      <c r="GTA74" s="21"/>
      <c r="GTB74" s="21"/>
      <c r="GTC74" s="21"/>
      <c r="GTD74" s="21"/>
      <c r="GTE74" s="21"/>
      <c r="GTF74" s="21"/>
      <c r="GTG74" s="21"/>
      <c r="GTH74" s="21"/>
      <c r="GTI74" s="21"/>
      <c r="GTJ74" s="21"/>
      <c r="GTK74" s="21"/>
      <c r="GTL74" s="21"/>
      <c r="GTM74" s="21"/>
      <c r="GTN74" s="21"/>
      <c r="GTO74" s="21"/>
      <c r="GTP74" s="21"/>
      <c r="GTQ74" s="21"/>
      <c r="GTR74" s="21"/>
      <c r="GTS74" s="21"/>
      <c r="GTT74" s="21"/>
      <c r="GTU74" s="21"/>
      <c r="GTV74" s="21"/>
      <c r="GTW74" s="21"/>
      <c r="GTX74" s="21"/>
      <c r="GTY74" s="21"/>
      <c r="GTZ74" s="21"/>
      <c r="GUA74" s="21"/>
      <c r="GUB74" s="21"/>
      <c r="GUC74" s="21"/>
      <c r="GUD74" s="21"/>
      <c r="GUE74" s="21"/>
      <c r="GUF74" s="21"/>
      <c r="GUG74" s="21"/>
      <c r="GUH74" s="21"/>
      <c r="GUI74" s="21"/>
      <c r="GUJ74" s="21"/>
      <c r="GUK74" s="21"/>
      <c r="GUL74" s="21"/>
      <c r="GUM74" s="21"/>
      <c r="GUN74" s="21"/>
      <c r="GUO74" s="21"/>
      <c r="GUP74" s="21"/>
      <c r="GUQ74" s="21"/>
      <c r="GUR74" s="21"/>
      <c r="GUS74" s="21"/>
      <c r="GUT74" s="21"/>
      <c r="GUU74" s="21"/>
      <c r="GUV74" s="21"/>
      <c r="GUW74" s="21"/>
      <c r="GUX74" s="21"/>
      <c r="GUY74" s="21"/>
      <c r="GUZ74" s="21"/>
      <c r="GVA74" s="21"/>
      <c r="GVB74" s="21"/>
      <c r="GVC74" s="21"/>
      <c r="GVD74" s="21"/>
      <c r="GVE74" s="21"/>
      <c r="GVF74" s="21"/>
      <c r="GVG74" s="21"/>
      <c r="GVH74" s="21"/>
      <c r="GVI74" s="21"/>
      <c r="GVJ74" s="21"/>
      <c r="GVK74" s="21"/>
      <c r="GVL74" s="21"/>
      <c r="GVM74" s="21"/>
      <c r="GVN74" s="21"/>
      <c r="GVO74" s="21"/>
      <c r="GVP74" s="21"/>
      <c r="GVQ74" s="21"/>
      <c r="GVR74" s="21"/>
      <c r="GVS74" s="21"/>
      <c r="GVT74" s="21"/>
      <c r="GVU74" s="21"/>
      <c r="GVV74" s="21"/>
      <c r="GVW74" s="21"/>
      <c r="GVX74" s="21"/>
      <c r="GVY74" s="21"/>
      <c r="GVZ74" s="21"/>
      <c r="GWA74" s="21"/>
      <c r="GWB74" s="21"/>
      <c r="GWC74" s="21"/>
      <c r="GWD74" s="21"/>
      <c r="GWE74" s="21"/>
      <c r="GWF74" s="21"/>
      <c r="GWG74" s="21"/>
      <c r="GWH74" s="21"/>
      <c r="GWI74" s="21"/>
      <c r="GWJ74" s="21"/>
      <c r="GWK74" s="21"/>
      <c r="GWL74" s="21"/>
      <c r="GWM74" s="21"/>
      <c r="GWN74" s="21"/>
      <c r="GWO74" s="21"/>
      <c r="GWP74" s="21"/>
      <c r="GWQ74" s="21"/>
      <c r="GWR74" s="21"/>
      <c r="GWS74" s="21"/>
      <c r="GWT74" s="21"/>
      <c r="GWU74" s="21"/>
      <c r="GWV74" s="21"/>
      <c r="GWW74" s="21"/>
      <c r="GWX74" s="21"/>
      <c r="GWY74" s="21"/>
      <c r="GWZ74" s="21"/>
      <c r="GXA74" s="21"/>
      <c r="GXB74" s="21"/>
      <c r="GXC74" s="21"/>
      <c r="GXD74" s="21"/>
      <c r="GXE74" s="21"/>
      <c r="GXF74" s="21"/>
      <c r="GXG74" s="21"/>
      <c r="GXH74" s="21"/>
      <c r="GXI74" s="21"/>
      <c r="GXJ74" s="21"/>
      <c r="GXK74" s="21"/>
      <c r="GXL74" s="21"/>
      <c r="GXM74" s="21"/>
      <c r="GXN74" s="21"/>
      <c r="GXO74" s="21"/>
      <c r="GXP74" s="21"/>
      <c r="GXQ74" s="21"/>
      <c r="GXR74" s="21"/>
      <c r="GXS74" s="21"/>
      <c r="GXT74" s="21"/>
      <c r="GXU74" s="21"/>
      <c r="GXV74" s="21"/>
      <c r="GXW74" s="21"/>
      <c r="GXX74" s="21"/>
      <c r="GXY74" s="21"/>
      <c r="GXZ74" s="21"/>
      <c r="GYA74" s="21"/>
      <c r="GYB74" s="21"/>
      <c r="GYC74" s="21"/>
      <c r="GYD74" s="21"/>
      <c r="GYE74" s="21"/>
      <c r="GYF74" s="21"/>
      <c r="GYG74" s="21"/>
      <c r="GYH74" s="21"/>
      <c r="GYI74" s="21"/>
      <c r="GYJ74" s="21"/>
      <c r="GYK74" s="21"/>
      <c r="GYL74" s="21"/>
      <c r="GYM74" s="21"/>
      <c r="GYN74" s="21"/>
      <c r="GYO74" s="21"/>
      <c r="GYP74" s="21"/>
      <c r="GYQ74" s="21"/>
      <c r="GYR74" s="21"/>
      <c r="GYS74" s="21"/>
      <c r="GYT74" s="21"/>
      <c r="GYU74" s="21"/>
      <c r="GYV74" s="21"/>
      <c r="GYW74" s="21"/>
      <c r="GYX74" s="21"/>
      <c r="GYY74" s="21"/>
      <c r="GYZ74" s="21"/>
      <c r="GZA74" s="21"/>
      <c r="GZB74" s="21"/>
      <c r="GZC74" s="21"/>
      <c r="GZD74" s="21"/>
      <c r="GZE74" s="21"/>
      <c r="GZF74" s="21"/>
      <c r="GZG74" s="21"/>
      <c r="GZH74" s="21"/>
      <c r="GZI74" s="21"/>
      <c r="GZJ74" s="21"/>
      <c r="GZK74" s="21"/>
      <c r="GZL74" s="21"/>
      <c r="GZM74" s="21"/>
      <c r="GZN74" s="21"/>
      <c r="GZO74" s="21"/>
      <c r="GZP74" s="21"/>
      <c r="GZQ74" s="21"/>
      <c r="GZR74" s="21"/>
      <c r="GZS74" s="21"/>
      <c r="GZT74" s="21"/>
      <c r="GZU74" s="21"/>
      <c r="GZV74" s="21"/>
      <c r="GZW74" s="21"/>
      <c r="GZX74" s="21"/>
      <c r="GZY74" s="21"/>
      <c r="GZZ74" s="21"/>
      <c r="HAA74" s="21"/>
      <c r="HAB74" s="21"/>
      <c r="HAC74" s="21"/>
      <c r="HAD74" s="21"/>
      <c r="HAE74" s="21"/>
      <c r="HAF74" s="21"/>
      <c r="HAG74" s="21"/>
      <c r="HAH74" s="21"/>
      <c r="HAI74" s="21"/>
      <c r="HAJ74" s="21"/>
      <c r="HAK74" s="21"/>
      <c r="HAL74" s="21"/>
      <c r="HAM74" s="21"/>
      <c r="HAN74" s="21"/>
      <c r="HAO74" s="21"/>
      <c r="HAP74" s="21"/>
      <c r="HAQ74" s="21"/>
      <c r="HAR74" s="21"/>
      <c r="HAS74" s="21"/>
      <c r="HAT74" s="21"/>
      <c r="HAU74" s="21"/>
      <c r="HAV74" s="21"/>
      <c r="HAW74" s="21"/>
      <c r="HAX74" s="21"/>
      <c r="HAY74" s="21"/>
      <c r="HAZ74" s="21"/>
      <c r="HBA74" s="21"/>
      <c r="HBB74" s="21"/>
      <c r="HBC74" s="21"/>
      <c r="HBD74" s="21"/>
      <c r="HBE74" s="21"/>
      <c r="HBF74" s="21"/>
      <c r="HBG74" s="21"/>
      <c r="HBH74" s="21"/>
      <c r="HBI74" s="21"/>
      <c r="HBJ74" s="21"/>
      <c r="HBK74" s="21"/>
      <c r="HBL74" s="21"/>
      <c r="HBM74" s="21"/>
      <c r="HBN74" s="21"/>
      <c r="HBO74" s="21"/>
      <c r="HBP74" s="21"/>
      <c r="HBQ74" s="21"/>
      <c r="HBR74" s="21"/>
      <c r="HBS74" s="21"/>
      <c r="HBT74" s="21"/>
      <c r="HBU74" s="21"/>
      <c r="HBV74" s="21"/>
      <c r="HBW74" s="21"/>
      <c r="HBX74" s="21"/>
      <c r="HBY74" s="21"/>
      <c r="HBZ74" s="21"/>
      <c r="HCA74" s="21"/>
      <c r="HCB74" s="21"/>
      <c r="HCC74" s="21"/>
      <c r="HCD74" s="21"/>
      <c r="HCE74" s="21"/>
      <c r="HCF74" s="21"/>
      <c r="HCG74" s="21"/>
      <c r="HCH74" s="21"/>
      <c r="HCI74" s="21"/>
      <c r="HCJ74" s="21"/>
      <c r="HCK74" s="21"/>
      <c r="HCL74" s="21"/>
      <c r="HCM74" s="21"/>
      <c r="HCN74" s="21"/>
      <c r="HCO74" s="21"/>
      <c r="HCP74" s="21"/>
      <c r="HCQ74" s="21"/>
      <c r="HCR74" s="21"/>
      <c r="HCS74" s="21"/>
      <c r="HCT74" s="21"/>
      <c r="HCU74" s="21"/>
      <c r="HCV74" s="21"/>
      <c r="HCW74" s="21"/>
      <c r="HCX74" s="21"/>
      <c r="HCY74" s="21"/>
      <c r="HCZ74" s="21"/>
      <c r="HDA74" s="21"/>
      <c r="HDB74" s="21"/>
      <c r="HDC74" s="21"/>
      <c r="HDD74" s="21"/>
      <c r="HDE74" s="21"/>
      <c r="HDF74" s="21"/>
      <c r="HDG74" s="21"/>
      <c r="HDH74" s="21"/>
      <c r="HDI74" s="21"/>
      <c r="HDJ74" s="21"/>
      <c r="HDK74" s="21"/>
      <c r="HDL74" s="21"/>
      <c r="HDM74" s="21"/>
      <c r="HDN74" s="21"/>
      <c r="HDO74" s="21"/>
      <c r="HDP74" s="21"/>
      <c r="HDQ74" s="21"/>
      <c r="HDR74" s="21"/>
      <c r="HDS74" s="21"/>
      <c r="HDT74" s="21"/>
      <c r="HDU74" s="21"/>
      <c r="HDV74" s="21"/>
      <c r="HDW74" s="21"/>
      <c r="HDX74" s="21"/>
      <c r="HDY74" s="21"/>
      <c r="HDZ74" s="21"/>
      <c r="HEA74" s="21"/>
      <c r="HEB74" s="21"/>
      <c r="HEC74" s="21"/>
      <c r="HED74" s="21"/>
      <c r="HEE74" s="21"/>
      <c r="HEF74" s="21"/>
      <c r="HEG74" s="21"/>
      <c r="HEH74" s="21"/>
      <c r="HEI74" s="21"/>
      <c r="HEJ74" s="21"/>
      <c r="HEK74" s="21"/>
      <c r="HEL74" s="21"/>
      <c r="HEM74" s="21"/>
      <c r="HEN74" s="21"/>
      <c r="HEO74" s="21"/>
      <c r="HEP74" s="21"/>
      <c r="HEQ74" s="21"/>
      <c r="HER74" s="21"/>
      <c r="HES74" s="21"/>
      <c r="HET74" s="21"/>
      <c r="HEU74" s="21"/>
      <c r="HEV74" s="21"/>
      <c r="HEW74" s="21"/>
      <c r="HEX74" s="21"/>
      <c r="HEY74" s="21"/>
      <c r="HEZ74" s="21"/>
      <c r="HFA74" s="21"/>
      <c r="HFB74" s="21"/>
      <c r="HFC74" s="21"/>
      <c r="HFD74" s="21"/>
      <c r="HFE74" s="21"/>
      <c r="HFF74" s="21"/>
      <c r="HFG74" s="21"/>
      <c r="HFH74" s="21"/>
      <c r="HFI74" s="21"/>
      <c r="HFJ74" s="21"/>
      <c r="HFK74" s="21"/>
      <c r="HFL74" s="21"/>
      <c r="HFM74" s="21"/>
      <c r="HFN74" s="21"/>
      <c r="HFO74" s="21"/>
      <c r="HFP74" s="21"/>
      <c r="HFQ74" s="21"/>
      <c r="HFR74" s="21"/>
      <c r="HFS74" s="21"/>
      <c r="HFT74" s="21"/>
      <c r="HFU74" s="21"/>
      <c r="HFV74" s="21"/>
      <c r="HFW74" s="21"/>
      <c r="HFX74" s="21"/>
      <c r="HFY74" s="21"/>
      <c r="HFZ74" s="21"/>
      <c r="HGA74" s="21"/>
      <c r="HGB74" s="21"/>
      <c r="HGC74" s="21"/>
      <c r="HGD74" s="21"/>
      <c r="HGE74" s="21"/>
      <c r="HGF74" s="21"/>
      <c r="HGG74" s="21"/>
      <c r="HGH74" s="21"/>
      <c r="HGI74" s="21"/>
      <c r="HGJ74" s="21"/>
      <c r="HGK74" s="21"/>
      <c r="HGL74" s="21"/>
      <c r="HGM74" s="21"/>
      <c r="HGN74" s="21"/>
      <c r="HGO74" s="21"/>
      <c r="HGP74" s="21"/>
      <c r="HGQ74" s="21"/>
      <c r="HGR74" s="21"/>
      <c r="HGS74" s="21"/>
      <c r="HGT74" s="21"/>
      <c r="HGU74" s="21"/>
      <c r="HGV74" s="21"/>
      <c r="HGW74" s="21"/>
      <c r="HGX74" s="21"/>
      <c r="HGY74" s="21"/>
      <c r="HGZ74" s="21"/>
      <c r="HHA74" s="21"/>
      <c r="HHB74" s="21"/>
      <c r="HHC74" s="21"/>
      <c r="HHD74" s="21"/>
      <c r="HHE74" s="21"/>
      <c r="HHF74" s="21"/>
      <c r="HHG74" s="21"/>
      <c r="HHH74" s="21"/>
      <c r="HHI74" s="21"/>
      <c r="HHJ74" s="21"/>
      <c r="HHK74" s="21"/>
      <c r="HHL74" s="21"/>
      <c r="HHM74" s="21"/>
      <c r="HHN74" s="21"/>
      <c r="HHO74" s="21"/>
      <c r="HHP74" s="21"/>
      <c r="HHQ74" s="21"/>
      <c r="HHR74" s="21"/>
      <c r="HHS74" s="21"/>
      <c r="HHT74" s="21"/>
      <c r="HHU74" s="21"/>
      <c r="HHV74" s="21"/>
      <c r="HHW74" s="21"/>
      <c r="HHX74" s="21"/>
      <c r="HHY74" s="21"/>
      <c r="HHZ74" s="21"/>
      <c r="HIA74" s="21"/>
      <c r="HIB74" s="21"/>
      <c r="HIC74" s="21"/>
      <c r="HID74" s="21"/>
      <c r="HIE74" s="21"/>
      <c r="HIF74" s="21"/>
      <c r="HIG74" s="21"/>
      <c r="HIH74" s="21"/>
      <c r="HII74" s="21"/>
      <c r="HIJ74" s="21"/>
      <c r="HIK74" s="21"/>
      <c r="HIL74" s="21"/>
      <c r="HIM74" s="21"/>
      <c r="HIN74" s="21"/>
      <c r="HIO74" s="21"/>
      <c r="HIP74" s="21"/>
      <c r="HIQ74" s="21"/>
      <c r="HIR74" s="21"/>
      <c r="HIS74" s="21"/>
      <c r="HIT74" s="21"/>
      <c r="HIU74" s="21"/>
      <c r="HIV74" s="21"/>
      <c r="HIW74" s="21"/>
      <c r="HIX74" s="21"/>
      <c r="HIY74" s="21"/>
      <c r="HIZ74" s="21"/>
      <c r="HJA74" s="21"/>
      <c r="HJB74" s="21"/>
      <c r="HJC74" s="21"/>
      <c r="HJD74" s="21"/>
      <c r="HJE74" s="21"/>
      <c r="HJF74" s="21"/>
      <c r="HJG74" s="21"/>
      <c r="HJH74" s="21"/>
      <c r="HJI74" s="21"/>
      <c r="HJJ74" s="21"/>
      <c r="HJK74" s="21"/>
      <c r="HJL74" s="21"/>
      <c r="HJM74" s="21"/>
      <c r="HJN74" s="21"/>
      <c r="HJO74" s="21"/>
      <c r="HJP74" s="21"/>
      <c r="HJQ74" s="21"/>
      <c r="HJR74" s="21"/>
      <c r="HJS74" s="21"/>
      <c r="HJT74" s="21"/>
      <c r="HJU74" s="21"/>
      <c r="HJV74" s="21"/>
      <c r="HJW74" s="21"/>
      <c r="HJX74" s="21"/>
      <c r="HJY74" s="21"/>
      <c r="HJZ74" s="21"/>
      <c r="HKA74" s="21"/>
      <c r="HKB74" s="21"/>
      <c r="HKC74" s="21"/>
      <c r="HKD74" s="21"/>
      <c r="HKE74" s="21"/>
      <c r="HKF74" s="21"/>
      <c r="HKG74" s="21"/>
      <c r="HKH74" s="21"/>
      <c r="HKI74" s="21"/>
      <c r="HKJ74" s="21"/>
      <c r="HKK74" s="21"/>
      <c r="HKL74" s="21"/>
      <c r="HKM74" s="21"/>
      <c r="HKN74" s="21"/>
      <c r="HKO74" s="21"/>
      <c r="HKP74" s="21"/>
      <c r="HKQ74" s="21"/>
      <c r="HKR74" s="21"/>
      <c r="HKS74" s="21"/>
      <c r="HKT74" s="21"/>
      <c r="HKU74" s="21"/>
      <c r="HKV74" s="21"/>
      <c r="HKW74" s="21"/>
      <c r="HKX74" s="21"/>
      <c r="HKY74" s="21"/>
      <c r="HKZ74" s="21"/>
      <c r="HLA74" s="21"/>
      <c r="HLB74" s="21"/>
      <c r="HLC74" s="21"/>
      <c r="HLD74" s="21"/>
      <c r="HLE74" s="21"/>
      <c r="HLF74" s="21"/>
      <c r="HLG74" s="21"/>
      <c r="HLH74" s="21"/>
      <c r="HLI74" s="21"/>
      <c r="HLJ74" s="21"/>
      <c r="HLK74" s="21"/>
      <c r="HLL74" s="21"/>
      <c r="HLM74" s="21"/>
      <c r="HLN74" s="21"/>
      <c r="HLO74" s="21"/>
      <c r="HLP74" s="21"/>
      <c r="HLQ74" s="21"/>
      <c r="HLR74" s="21"/>
      <c r="HLS74" s="21"/>
      <c r="HLT74" s="21"/>
      <c r="HLU74" s="21"/>
      <c r="HLV74" s="21"/>
      <c r="HLW74" s="21"/>
      <c r="HLX74" s="21"/>
      <c r="HLY74" s="21"/>
      <c r="HLZ74" s="21"/>
      <c r="HMA74" s="21"/>
      <c r="HMB74" s="21"/>
      <c r="HMC74" s="21"/>
      <c r="HMD74" s="21"/>
      <c r="HME74" s="21"/>
      <c r="HMF74" s="21"/>
      <c r="HMG74" s="21"/>
      <c r="HMH74" s="21"/>
      <c r="HMI74" s="21"/>
      <c r="HMJ74" s="21"/>
      <c r="HMK74" s="21"/>
      <c r="HML74" s="21"/>
      <c r="HMM74" s="21"/>
      <c r="HMN74" s="21"/>
      <c r="HMO74" s="21"/>
      <c r="HMP74" s="21"/>
      <c r="HMQ74" s="21"/>
      <c r="HMR74" s="21"/>
      <c r="HMS74" s="21"/>
      <c r="HMT74" s="21"/>
      <c r="HMU74" s="21"/>
      <c r="HMV74" s="21"/>
      <c r="HMW74" s="21"/>
      <c r="HMX74" s="21"/>
      <c r="HMY74" s="21"/>
      <c r="HMZ74" s="21"/>
      <c r="HNA74" s="21"/>
      <c r="HNB74" s="21"/>
      <c r="HNC74" s="21"/>
      <c r="HND74" s="21"/>
      <c r="HNE74" s="21"/>
      <c r="HNF74" s="21"/>
      <c r="HNG74" s="21"/>
      <c r="HNH74" s="21"/>
      <c r="HNI74" s="21"/>
      <c r="HNJ74" s="21"/>
      <c r="HNK74" s="21"/>
      <c r="HNL74" s="21"/>
      <c r="HNM74" s="21"/>
      <c r="HNN74" s="21"/>
      <c r="HNO74" s="21"/>
      <c r="HNP74" s="21"/>
      <c r="HNQ74" s="21"/>
      <c r="HNR74" s="21"/>
      <c r="HNS74" s="21"/>
      <c r="HNT74" s="21"/>
      <c r="HNU74" s="21"/>
      <c r="HNV74" s="21"/>
      <c r="HNW74" s="21"/>
      <c r="HNX74" s="21"/>
      <c r="HNY74" s="21"/>
      <c r="HNZ74" s="21"/>
      <c r="HOA74" s="21"/>
      <c r="HOB74" s="21"/>
      <c r="HOC74" s="21"/>
      <c r="HOD74" s="21"/>
      <c r="HOE74" s="21"/>
      <c r="HOF74" s="21"/>
      <c r="HOG74" s="21"/>
      <c r="HOH74" s="21"/>
      <c r="HOI74" s="21"/>
      <c r="HOJ74" s="21"/>
      <c r="HOK74" s="21"/>
      <c r="HOL74" s="21"/>
      <c r="HOM74" s="21"/>
      <c r="HON74" s="21"/>
      <c r="HOO74" s="21"/>
      <c r="HOP74" s="21"/>
      <c r="HOQ74" s="21"/>
      <c r="HOR74" s="21"/>
      <c r="HOS74" s="21"/>
      <c r="HOT74" s="21"/>
      <c r="HOU74" s="21"/>
      <c r="HOV74" s="21"/>
      <c r="HOW74" s="21"/>
      <c r="HOX74" s="21"/>
      <c r="HOY74" s="21"/>
      <c r="HOZ74" s="21"/>
      <c r="HPA74" s="21"/>
      <c r="HPB74" s="21"/>
      <c r="HPC74" s="21"/>
      <c r="HPD74" s="21"/>
      <c r="HPE74" s="21"/>
      <c r="HPF74" s="21"/>
      <c r="HPG74" s="21"/>
      <c r="HPH74" s="21"/>
      <c r="HPI74" s="21"/>
      <c r="HPJ74" s="21"/>
      <c r="HPK74" s="21"/>
      <c r="HPL74" s="21"/>
      <c r="HPM74" s="21"/>
      <c r="HPN74" s="21"/>
      <c r="HPO74" s="21"/>
      <c r="HPP74" s="21"/>
      <c r="HPQ74" s="21"/>
      <c r="HPR74" s="21"/>
      <c r="HPS74" s="21"/>
      <c r="HPT74" s="21"/>
      <c r="HPU74" s="21"/>
      <c r="HPV74" s="21"/>
      <c r="HPW74" s="21"/>
      <c r="HPX74" s="21"/>
      <c r="HPY74" s="21"/>
      <c r="HPZ74" s="21"/>
      <c r="HQA74" s="21"/>
      <c r="HQB74" s="21"/>
      <c r="HQC74" s="21"/>
      <c r="HQD74" s="21"/>
      <c r="HQE74" s="21"/>
      <c r="HQF74" s="21"/>
      <c r="HQG74" s="21"/>
      <c r="HQH74" s="21"/>
      <c r="HQI74" s="21"/>
      <c r="HQJ74" s="21"/>
      <c r="HQK74" s="21"/>
      <c r="HQL74" s="21"/>
      <c r="HQM74" s="21"/>
      <c r="HQN74" s="21"/>
      <c r="HQO74" s="21"/>
      <c r="HQP74" s="21"/>
      <c r="HQQ74" s="21"/>
      <c r="HQR74" s="21"/>
      <c r="HQS74" s="21"/>
      <c r="HQT74" s="21"/>
      <c r="HQU74" s="21"/>
      <c r="HQV74" s="21"/>
      <c r="HQW74" s="21"/>
      <c r="HQX74" s="21"/>
      <c r="HQY74" s="21"/>
      <c r="HQZ74" s="21"/>
      <c r="HRA74" s="21"/>
      <c r="HRB74" s="21"/>
      <c r="HRC74" s="21"/>
      <c r="HRD74" s="21"/>
      <c r="HRE74" s="21"/>
      <c r="HRF74" s="21"/>
      <c r="HRG74" s="21"/>
      <c r="HRH74" s="21"/>
      <c r="HRI74" s="21"/>
      <c r="HRJ74" s="21"/>
      <c r="HRK74" s="21"/>
      <c r="HRL74" s="21"/>
      <c r="HRM74" s="21"/>
      <c r="HRN74" s="21"/>
      <c r="HRO74" s="21"/>
      <c r="HRP74" s="21"/>
      <c r="HRQ74" s="21"/>
      <c r="HRR74" s="21"/>
      <c r="HRS74" s="21"/>
      <c r="HRT74" s="21"/>
      <c r="HRU74" s="21"/>
      <c r="HRV74" s="21"/>
      <c r="HRW74" s="21"/>
      <c r="HRX74" s="21"/>
      <c r="HRY74" s="21"/>
      <c r="HRZ74" s="21"/>
      <c r="HSA74" s="21"/>
      <c r="HSB74" s="21"/>
      <c r="HSC74" s="21"/>
      <c r="HSD74" s="21"/>
      <c r="HSE74" s="21"/>
      <c r="HSF74" s="21"/>
      <c r="HSG74" s="21"/>
      <c r="HSH74" s="21"/>
      <c r="HSI74" s="21"/>
      <c r="HSJ74" s="21"/>
      <c r="HSK74" s="21"/>
      <c r="HSL74" s="21"/>
      <c r="HSM74" s="21"/>
      <c r="HSN74" s="21"/>
      <c r="HSO74" s="21"/>
      <c r="HSP74" s="21"/>
      <c r="HSQ74" s="21"/>
      <c r="HSR74" s="21"/>
      <c r="HSS74" s="21"/>
      <c r="HST74" s="21"/>
      <c r="HSU74" s="21"/>
      <c r="HSV74" s="21"/>
      <c r="HSW74" s="21"/>
      <c r="HSX74" s="21"/>
      <c r="HSY74" s="21"/>
      <c r="HSZ74" s="21"/>
      <c r="HTA74" s="21"/>
      <c r="HTB74" s="21"/>
      <c r="HTC74" s="21"/>
      <c r="HTD74" s="21"/>
      <c r="HTE74" s="21"/>
      <c r="HTF74" s="21"/>
      <c r="HTG74" s="21"/>
      <c r="HTH74" s="21"/>
      <c r="HTI74" s="21"/>
      <c r="HTJ74" s="21"/>
      <c r="HTK74" s="21"/>
      <c r="HTL74" s="21"/>
      <c r="HTM74" s="21"/>
      <c r="HTN74" s="21"/>
      <c r="HTO74" s="21"/>
      <c r="HTP74" s="21"/>
      <c r="HTQ74" s="21"/>
      <c r="HTR74" s="21"/>
      <c r="HTS74" s="21"/>
      <c r="HTT74" s="21"/>
      <c r="HTU74" s="21"/>
      <c r="HTV74" s="21"/>
      <c r="HTW74" s="21"/>
      <c r="HTX74" s="21"/>
      <c r="HTY74" s="21"/>
      <c r="HTZ74" s="21"/>
      <c r="HUA74" s="21"/>
      <c r="HUB74" s="21"/>
      <c r="HUC74" s="21"/>
      <c r="HUD74" s="21"/>
      <c r="HUE74" s="21"/>
      <c r="HUF74" s="21"/>
      <c r="HUG74" s="21"/>
      <c r="HUH74" s="21"/>
      <c r="HUI74" s="21"/>
      <c r="HUJ74" s="21"/>
      <c r="HUK74" s="21"/>
      <c r="HUL74" s="21"/>
      <c r="HUM74" s="21"/>
      <c r="HUN74" s="21"/>
      <c r="HUO74" s="21"/>
      <c r="HUP74" s="21"/>
      <c r="HUQ74" s="21"/>
      <c r="HUR74" s="21"/>
      <c r="HUS74" s="21"/>
      <c r="HUT74" s="21"/>
      <c r="HUU74" s="21"/>
      <c r="HUV74" s="21"/>
      <c r="HUW74" s="21"/>
      <c r="HUX74" s="21"/>
      <c r="HUY74" s="21"/>
      <c r="HUZ74" s="21"/>
      <c r="HVA74" s="21"/>
      <c r="HVB74" s="21"/>
      <c r="HVC74" s="21"/>
      <c r="HVD74" s="21"/>
      <c r="HVE74" s="21"/>
      <c r="HVF74" s="21"/>
      <c r="HVG74" s="21"/>
      <c r="HVH74" s="21"/>
      <c r="HVI74" s="21"/>
      <c r="HVJ74" s="21"/>
      <c r="HVK74" s="21"/>
      <c r="HVL74" s="21"/>
      <c r="HVM74" s="21"/>
      <c r="HVN74" s="21"/>
      <c r="HVO74" s="21"/>
      <c r="HVP74" s="21"/>
      <c r="HVQ74" s="21"/>
      <c r="HVR74" s="21"/>
      <c r="HVS74" s="21"/>
      <c r="HVT74" s="21"/>
      <c r="HVU74" s="21"/>
      <c r="HVV74" s="21"/>
      <c r="HVW74" s="21"/>
      <c r="HVX74" s="21"/>
      <c r="HVY74" s="21"/>
      <c r="HVZ74" s="21"/>
      <c r="HWA74" s="21"/>
      <c r="HWB74" s="21"/>
      <c r="HWC74" s="21"/>
      <c r="HWD74" s="21"/>
      <c r="HWE74" s="21"/>
      <c r="HWF74" s="21"/>
      <c r="HWG74" s="21"/>
      <c r="HWH74" s="21"/>
      <c r="HWI74" s="21"/>
      <c r="HWJ74" s="21"/>
      <c r="HWK74" s="21"/>
      <c r="HWL74" s="21"/>
      <c r="HWM74" s="21"/>
      <c r="HWN74" s="21"/>
      <c r="HWO74" s="21"/>
      <c r="HWP74" s="21"/>
      <c r="HWQ74" s="21"/>
      <c r="HWR74" s="21"/>
      <c r="HWS74" s="21"/>
      <c r="HWT74" s="21"/>
      <c r="HWU74" s="21"/>
      <c r="HWV74" s="21"/>
      <c r="HWW74" s="21"/>
      <c r="HWX74" s="21"/>
      <c r="HWY74" s="21"/>
      <c r="HWZ74" s="21"/>
      <c r="HXA74" s="21"/>
      <c r="HXB74" s="21"/>
      <c r="HXC74" s="21"/>
      <c r="HXD74" s="21"/>
      <c r="HXE74" s="21"/>
      <c r="HXF74" s="21"/>
      <c r="HXG74" s="21"/>
      <c r="HXH74" s="21"/>
      <c r="HXI74" s="21"/>
      <c r="HXJ74" s="21"/>
      <c r="HXK74" s="21"/>
      <c r="HXL74" s="21"/>
      <c r="HXM74" s="21"/>
      <c r="HXN74" s="21"/>
      <c r="HXO74" s="21"/>
      <c r="HXP74" s="21"/>
      <c r="HXQ74" s="21"/>
      <c r="HXR74" s="21"/>
      <c r="HXS74" s="21"/>
      <c r="HXT74" s="21"/>
      <c r="HXU74" s="21"/>
      <c r="HXV74" s="21"/>
      <c r="HXW74" s="21"/>
      <c r="HXX74" s="21"/>
      <c r="HXY74" s="21"/>
      <c r="HXZ74" s="21"/>
      <c r="HYA74" s="21"/>
      <c r="HYB74" s="21"/>
      <c r="HYC74" s="21"/>
      <c r="HYD74" s="21"/>
      <c r="HYE74" s="21"/>
      <c r="HYF74" s="21"/>
      <c r="HYG74" s="21"/>
      <c r="HYH74" s="21"/>
      <c r="HYI74" s="21"/>
      <c r="HYJ74" s="21"/>
      <c r="HYK74" s="21"/>
      <c r="HYL74" s="21"/>
      <c r="HYM74" s="21"/>
      <c r="HYN74" s="21"/>
      <c r="HYO74" s="21"/>
      <c r="HYP74" s="21"/>
      <c r="HYQ74" s="21"/>
      <c r="HYR74" s="21"/>
      <c r="HYS74" s="21"/>
      <c r="HYT74" s="21"/>
      <c r="HYU74" s="21"/>
      <c r="HYV74" s="21"/>
      <c r="HYW74" s="21"/>
      <c r="HYX74" s="21"/>
      <c r="HYY74" s="21"/>
      <c r="HYZ74" s="21"/>
      <c r="HZA74" s="21"/>
      <c r="HZB74" s="21"/>
      <c r="HZC74" s="21"/>
      <c r="HZD74" s="21"/>
      <c r="HZE74" s="21"/>
      <c r="HZF74" s="21"/>
      <c r="HZG74" s="21"/>
      <c r="HZH74" s="21"/>
      <c r="HZI74" s="21"/>
      <c r="HZJ74" s="21"/>
      <c r="HZK74" s="21"/>
      <c r="HZL74" s="21"/>
      <c r="HZM74" s="21"/>
      <c r="HZN74" s="21"/>
      <c r="HZO74" s="21"/>
      <c r="HZP74" s="21"/>
      <c r="HZQ74" s="21"/>
      <c r="HZR74" s="21"/>
      <c r="HZS74" s="21"/>
      <c r="HZT74" s="21"/>
      <c r="HZU74" s="21"/>
      <c r="HZV74" s="21"/>
      <c r="HZW74" s="21"/>
      <c r="HZX74" s="21"/>
      <c r="HZY74" s="21"/>
      <c r="HZZ74" s="21"/>
      <c r="IAA74" s="21"/>
      <c r="IAB74" s="21"/>
      <c r="IAC74" s="21"/>
      <c r="IAD74" s="21"/>
      <c r="IAE74" s="21"/>
      <c r="IAF74" s="21"/>
      <c r="IAG74" s="21"/>
      <c r="IAH74" s="21"/>
      <c r="IAI74" s="21"/>
      <c r="IAJ74" s="21"/>
      <c r="IAK74" s="21"/>
      <c r="IAL74" s="21"/>
      <c r="IAM74" s="21"/>
      <c r="IAN74" s="21"/>
      <c r="IAO74" s="21"/>
      <c r="IAP74" s="21"/>
      <c r="IAQ74" s="21"/>
      <c r="IAR74" s="21"/>
      <c r="IAS74" s="21"/>
      <c r="IAT74" s="21"/>
      <c r="IAU74" s="21"/>
      <c r="IAV74" s="21"/>
      <c r="IAW74" s="21"/>
      <c r="IAX74" s="21"/>
      <c r="IAY74" s="21"/>
      <c r="IAZ74" s="21"/>
      <c r="IBA74" s="21"/>
      <c r="IBB74" s="21"/>
      <c r="IBC74" s="21"/>
      <c r="IBD74" s="21"/>
      <c r="IBE74" s="21"/>
      <c r="IBF74" s="21"/>
      <c r="IBG74" s="21"/>
      <c r="IBH74" s="21"/>
      <c r="IBI74" s="21"/>
      <c r="IBJ74" s="21"/>
      <c r="IBK74" s="21"/>
      <c r="IBL74" s="21"/>
      <c r="IBM74" s="21"/>
      <c r="IBN74" s="21"/>
      <c r="IBO74" s="21"/>
      <c r="IBP74" s="21"/>
      <c r="IBQ74" s="21"/>
      <c r="IBR74" s="21"/>
      <c r="IBS74" s="21"/>
      <c r="IBT74" s="21"/>
      <c r="IBU74" s="21"/>
      <c r="IBV74" s="21"/>
      <c r="IBW74" s="21"/>
      <c r="IBX74" s="21"/>
      <c r="IBY74" s="21"/>
      <c r="IBZ74" s="21"/>
      <c r="ICA74" s="21"/>
      <c r="ICB74" s="21"/>
      <c r="ICC74" s="21"/>
      <c r="ICD74" s="21"/>
      <c r="ICE74" s="21"/>
      <c r="ICF74" s="21"/>
      <c r="ICG74" s="21"/>
      <c r="ICH74" s="21"/>
      <c r="ICI74" s="21"/>
      <c r="ICJ74" s="21"/>
      <c r="ICK74" s="21"/>
      <c r="ICL74" s="21"/>
      <c r="ICM74" s="21"/>
      <c r="ICN74" s="21"/>
      <c r="ICO74" s="21"/>
      <c r="ICP74" s="21"/>
      <c r="ICQ74" s="21"/>
      <c r="ICR74" s="21"/>
      <c r="ICS74" s="21"/>
      <c r="ICT74" s="21"/>
      <c r="ICU74" s="21"/>
      <c r="ICV74" s="21"/>
      <c r="ICW74" s="21"/>
      <c r="ICX74" s="21"/>
      <c r="ICY74" s="21"/>
      <c r="ICZ74" s="21"/>
      <c r="IDA74" s="21"/>
      <c r="IDB74" s="21"/>
      <c r="IDC74" s="21"/>
      <c r="IDD74" s="21"/>
      <c r="IDE74" s="21"/>
      <c r="IDF74" s="21"/>
      <c r="IDG74" s="21"/>
      <c r="IDH74" s="21"/>
      <c r="IDI74" s="21"/>
      <c r="IDJ74" s="21"/>
      <c r="IDK74" s="21"/>
      <c r="IDL74" s="21"/>
      <c r="IDM74" s="21"/>
      <c r="IDN74" s="21"/>
      <c r="IDO74" s="21"/>
      <c r="IDP74" s="21"/>
      <c r="IDQ74" s="21"/>
      <c r="IDR74" s="21"/>
      <c r="IDS74" s="21"/>
      <c r="IDT74" s="21"/>
      <c r="IDU74" s="21"/>
      <c r="IDV74" s="21"/>
      <c r="IDW74" s="21"/>
      <c r="IDX74" s="21"/>
      <c r="IDY74" s="21"/>
      <c r="IDZ74" s="21"/>
      <c r="IEA74" s="21"/>
      <c r="IEB74" s="21"/>
      <c r="IEC74" s="21"/>
      <c r="IED74" s="21"/>
      <c r="IEE74" s="21"/>
      <c r="IEF74" s="21"/>
      <c r="IEG74" s="21"/>
      <c r="IEH74" s="21"/>
      <c r="IEI74" s="21"/>
      <c r="IEJ74" s="21"/>
      <c r="IEK74" s="21"/>
      <c r="IEL74" s="21"/>
      <c r="IEM74" s="21"/>
      <c r="IEN74" s="21"/>
      <c r="IEO74" s="21"/>
      <c r="IEP74" s="21"/>
      <c r="IEQ74" s="21"/>
      <c r="IER74" s="21"/>
      <c r="IES74" s="21"/>
      <c r="IET74" s="21"/>
      <c r="IEU74" s="21"/>
      <c r="IEV74" s="21"/>
      <c r="IEW74" s="21"/>
      <c r="IEX74" s="21"/>
      <c r="IEY74" s="21"/>
      <c r="IEZ74" s="21"/>
      <c r="IFA74" s="21"/>
      <c r="IFB74" s="21"/>
      <c r="IFC74" s="21"/>
      <c r="IFD74" s="21"/>
      <c r="IFE74" s="21"/>
      <c r="IFF74" s="21"/>
      <c r="IFG74" s="21"/>
      <c r="IFH74" s="21"/>
      <c r="IFI74" s="21"/>
      <c r="IFJ74" s="21"/>
      <c r="IFK74" s="21"/>
      <c r="IFL74" s="21"/>
      <c r="IFM74" s="21"/>
      <c r="IFN74" s="21"/>
      <c r="IFO74" s="21"/>
      <c r="IFP74" s="21"/>
      <c r="IFQ74" s="21"/>
      <c r="IFR74" s="21"/>
      <c r="IFS74" s="21"/>
      <c r="IFT74" s="21"/>
      <c r="IFU74" s="21"/>
      <c r="IFV74" s="21"/>
      <c r="IFW74" s="21"/>
      <c r="IFX74" s="21"/>
      <c r="IFY74" s="21"/>
      <c r="IFZ74" s="21"/>
      <c r="IGA74" s="21"/>
      <c r="IGB74" s="21"/>
      <c r="IGC74" s="21"/>
      <c r="IGD74" s="21"/>
      <c r="IGE74" s="21"/>
      <c r="IGF74" s="21"/>
      <c r="IGG74" s="21"/>
      <c r="IGH74" s="21"/>
      <c r="IGI74" s="21"/>
      <c r="IGJ74" s="21"/>
      <c r="IGK74" s="21"/>
      <c r="IGL74" s="21"/>
      <c r="IGM74" s="21"/>
      <c r="IGN74" s="21"/>
      <c r="IGO74" s="21"/>
      <c r="IGP74" s="21"/>
      <c r="IGQ74" s="21"/>
      <c r="IGR74" s="21"/>
      <c r="IGS74" s="21"/>
      <c r="IGT74" s="21"/>
      <c r="IGU74" s="21"/>
      <c r="IGV74" s="21"/>
      <c r="IGW74" s="21"/>
      <c r="IGX74" s="21"/>
      <c r="IGY74" s="21"/>
      <c r="IGZ74" s="21"/>
      <c r="IHA74" s="21"/>
      <c r="IHB74" s="21"/>
      <c r="IHC74" s="21"/>
      <c r="IHD74" s="21"/>
      <c r="IHE74" s="21"/>
      <c r="IHF74" s="21"/>
      <c r="IHG74" s="21"/>
      <c r="IHH74" s="21"/>
      <c r="IHI74" s="21"/>
      <c r="IHJ74" s="21"/>
      <c r="IHK74" s="21"/>
      <c r="IHL74" s="21"/>
      <c r="IHM74" s="21"/>
      <c r="IHN74" s="21"/>
      <c r="IHO74" s="21"/>
      <c r="IHP74" s="21"/>
      <c r="IHQ74" s="21"/>
      <c r="IHR74" s="21"/>
      <c r="IHS74" s="21"/>
      <c r="IHT74" s="21"/>
      <c r="IHU74" s="21"/>
      <c r="IHV74" s="21"/>
      <c r="IHW74" s="21"/>
      <c r="IHX74" s="21"/>
      <c r="IHY74" s="21"/>
      <c r="IHZ74" s="21"/>
      <c r="IIA74" s="21"/>
      <c r="IIB74" s="21"/>
      <c r="IIC74" s="21"/>
      <c r="IID74" s="21"/>
      <c r="IIE74" s="21"/>
      <c r="IIF74" s="21"/>
      <c r="IIG74" s="21"/>
      <c r="IIH74" s="21"/>
      <c r="III74" s="21"/>
      <c r="IIJ74" s="21"/>
      <c r="IIK74" s="21"/>
      <c r="IIL74" s="21"/>
      <c r="IIM74" s="21"/>
      <c r="IIN74" s="21"/>
      <c r="IIO74" s="21"/>
      <c r="IIP74" s="21"/>
      <c r="IIQ74" s="21"/>
      <c r="IIR74" s="21"/>
      <c r="IIS74" s="21"/>
      <c r="IIT74" s="21"/>
      <c r="IIU74" s="21"/>
      <c r="IIV74" s="21"/>
      <c r="IIW74" s="21"/>
      <c r="IIX74" s="21"/>
      <c r="IIY74" s="21"/>
      <c r="IIZ74" s="21"/>
      <c r="IJA74" s="21"/>
      <c r="IJB74" s="21"/>
      <c r="IJC74" s="21"/>
      <c r="IJD74" s="21"/>
      <c r="IJE74" s="21"/>
      <c r="IJF74" s="21"/>
      <c r="IJG74" s="21"/>
      <c r="IJH74" s="21"/>
      <c r="IJI74" s="21"/>
      <c r="IJJ74" s="21"/>
      <c r="IJK74" s="21"/>
      <c r="IJL74" s="21"/>
      <c r="IJM74" s="21"/>
      <c r="IJN74" s="21"/>
      <c r="IJO74" s="21"/>
      <c r="IJP74" s="21"/>
      <c r="IJQ74" s="21"/>
      <c r="IJR74" s="21"/>
      <c r="IJS74" s="21"/>
      <c r="IJT74" s="21"/>
      <c r="IJU74" s="21"/>
      <c r="IJV74" s="21"/>
      <c r="IJW74" s="21"/>
      <c r="IJX74" s="21"/>
      <c r="IJY74" s="21"/>
      <c r="IJZ74" s="21"/>
      <c r="IKA74" s="21"/>
      <c r="IKB74" s="21"/>
      <c r="IKC74" s="21"/>
      <c r="IKD74" s="21"/>
      <c r="IKE74" s="21"/>
      <c r="IKF74" s="21"/>
      <c r="IKG74" s="21"/>
      <c r="IKH74" s="21"/>
      <c r="IKI74" s="21"/>
      <c r="IKJ74" s="21"/>
      <c r="IKK74" s="21"/>
      <c r="IKL74" s="21"/>
      <c r="IKM74" s="21"/>
      <c r="IKN74" s="21"/>
      <c r="IKO74" s="21"/>
      <c r="IKP74" s="21"/>
      <c r="IKQ74" s="21"/>
      <c r="IKR74" s="21"/>
      <c r="IKS74" s="21"/>
      <c r="IKT74" s="21"/>
      <c r="IKU74" s="21"/>
      <c r="IKV74" s="21"/>
      <c r="IKW74" s="21"/>
      <c r="IKX74" s="21"/>
      <c r="IKY74" s="21"/>
      <c r="IKZ74" s="21"/>
      <c r="ILA74" s="21"/>
      <c r="ILB74" s="21"/>
      <c r="ILC74" s="21"/>
      <c r="ILD74" s="21"/>
      <c r="ILE74" s="21"/>
      <c r="ILF74" s="21"/>
      <c r="ILG74" s="21"/>
      <c r="ILH74" s="21"/>
      <c r="ILI74" s="21"/>
      <c r="ILJ74" s="21"/>
      <c r="ILK74" s="21"/>
      <c r="ILL74" s="21"/>
      <c r="ILM74" s="21"/>
      <c r="ILN74" s="21"/>
      <c r="ILO74" s="21"/>
      <c r="ILP74" s="21"/>
      <c r="ILQ74" s="21"/>
      <c r="ILR74" s="21"/>
      <c r="ILS74" s="21"/>
      <c r="ILT74" s="21"/>
      <c r="ILU74" s="21"/>
      <c r="ILV74" s="21"/>
      <c r="ILW74" s="21"/>
      <c r="ILX74" s="21"/>
      <c r="ILY74" s="21"/>
      <c r="ILZ74" s="21"/>
      <c r="IMA74" s="21"/>
      <c r="IMB74" s="21"/>
      <c r="IMC74" s="21"/>
      <c r="IMD74" s="21"/>
      <c r="IME74" s="21"/>
      <c r="IMF74" s="21"/>
      <c r="IMG74" s="21"/>
      <c r="IMH74" s="21"/>
      <c r="IMI74" s="21"/>
      <c r="IMJ74" s="21"/>
      <c r="IMK74" s="21"/>
      <c r="IML74" s="21"/>
      <c r="IMM74" s="21"/>
      <c r="IMN74" s="21"/>
      <c r="IMO74" s="21"/>
      <c r="IMP74" s="21"/>
      <c r="IMQ74" s="21"/>
      <c r="IMR74" s="21"/>
      <c r="IMS74" s="21"/>
      <c r="IMT74" s="21"/>
      <c r="IMU74" s="21"/>
      <c r="IMV74" s="21"/>
      <c r="IMW74" s="21"/>
      <c r="IMX74" s="21"/>
      <c r="IMY74" s="21"/>
      <c r="IMZ74" s="21"/>
      <c r="INA74" s="21"/>
      <c r="INB74" s="21"/>
      <c r="INC74" s="21"/>
      <c r="IND74" s="21"/>
      <c r="INE74" s="21"/>
      <c r="INF74" s="21"/>
      <c r="ING74" s="21"/>
      <c r="INH74" s="21"/>
      <c r="INI74" s="21"/>
      <c r="INJ74" s="21"/>
      <c r="INK74" s="21"/>
      <c r="INL74" s="21"/>
      <c r="INM74" s="21"/>
      <c r="INN74" s="21"/>
      <c r="INO74" s="21"/>
      <c r="INP74" s="21"/>
      <c r="INQ74" s="21"/>
      <c r="INR74" s="21"/>
      <c r="INS74" s="21"/>
      <c r="INT74" s="21"/>
      <c r="INU74" s="21"/>
      <c r="INV74" s="21"/>
      <c r="INW74" s="21"/>
      <c r="INX74" s="21"/>
      <c r="INY74" s="21"/>
      <c r="INZ74" s="21"/>
      <c r="IOA74" s="21"/>
      <c r="IOB74" s="21"/>
      <c r="IOC74" s="21"/>
      <c r="IOD74" s="21"/>
      <c r="IOE74" s="21"/>
      <c r="IOF74" s="21"/>
      <c r="IOG74" s="21"/>
      <c r="IOH74" s="21"/>
      <c r="IOI74" s="21"/>
      <c r="IOJ74" s="21"/>
      <c r="IOK74" s="21"/>
      <c r="IOL74" s="21"/>
      <c r="IOM74" s="21"/>
      <c r="ION74" s="21"/>
      <c r="IOO74" s="21"/>
      <c r="IOP74" s="21"/>
      <c r="IOQ74" s="21"/>
      <c r="IOR74" s="21"/>
      <c r="IOS74" s="21"/>
      <c r="IOT74" s="21"/>
      <c r="IOU74" s="21"/>
      <c r="IOV74" s="21"/>
      <c r="IOW74" s="21"/>
      <c r="IOX74" s="21"/>
      <c r="IOY74" s="21"/>
      <c r="IOZ74" s="21"/>
      <c r="IPA74" s="21"/>
      <c r="IPB74" s="21"/>
      <c r="IPC74" s="21"/>
      <c r="IPD74" s="21"/>
      <c r="IPE74" s="21"/>
      <c r="IPF74" s="21"/>
      <c r="IPG74" s="21"/>
      <c r="IPH74" s="21"/>
      <c r="IPI74" s="21"/>
      <c r="IPJ74" s="21"/>
      <c r="IPK74" s="21"/>
      <c r="IPL74" s="21"/>
      <c r="IPM74" s="21"/>
      <c r="IPN74" s="21"/>
      <c r="IPO74" s="21"/>
      <c r="IPP74" s="21"/>
      <c r="IPQ74" s="21"/>
      <c r="IPR74" s="21"/>
      <c r="IPS74" s="21"/>
      <c r="IPT74" s="21"/>
      <c r="IPU74" s="21"/>
      <c r="IPV74" s="21"/>
      <c r="IPW74" s="21"/>
      <c r="IPX74" s="21"/>
      <c r="IPY74" s="21"/>
      <c r="IPZ74" s="21"/>
      <c r="IQA74" s="21"/>
      <c r="IQB74" s="21"/>
      <c r="IQC74" s="21"/>
      <c r="IQD74" s="21"/>
      <c r="IQE74" s="21"/>
      <c r="IQF74" s="21"/>
      <c r="IQG74" s="21"/>
      <c r="IQH74" s="21"/>
      <c r="IQI74" s="21"/>
      <c r="IQJ74" s="21"/>
      <c r="IQK74" s="21"/>
      <c r="IQL74" s="21"/>
      <c r="IQM74" s="21"/>
      <c r="IQN74" s="21"/>
      <c r="IQO74" s="21"/>
      <c r="IQP74" s="21"/>
      <c r="IQQ74" s="21"/>
      <c r="IQR74" s="21"/>
      <c r="IQS74" s="21"/>
      <c r="IQT74" s="21"/>
      <c r="IQU74" s="21"/>
      <c r="IQV74" s="21"/>
      <c r="IQW74" s="21"/>
      <c r="IQX74" s="21"/>
      <c r="IQY74" s="21"/>
      <c r="IQZ74" s="21"/>
      <c r="IRA74" s="21"/>
      <c r="IRB74" s="21"/>
      <c r="IRC74" s="21"/>
      <c r="IRD74" s="21"/>
      <c r="IRE74" s="21"/>
      <c r="IRF74" s="21"/>
      <c r="IRG74" s="21"/>
      <c r="IRH74" s="21"/>
      <c r="IRI74" s="21"/>
      <c r="IRJ74" s="21"/>
      <c r="IRK74" s="21"/>
      <c r="IRL74" s="21"/>
      <c r="IRM74" s="21"/>
      <c r="IRN74" s="21"/>
      <c r="IRO74" s="21"/>
      <c r="IRP74" s="21"/>
      <c r="IRQ74" s="21"/>
      <c r="IRR74" s="21"/>
      <c r="IRS74" s="21"/>
      <c r="IRT74" s="21"/>
      <c r="IRU74" s="21"/>
      <c r="IRV74" s="21"/>
      <c r="IRW74" s="21"/>
      <c r="IRX74" s="21"/>
      <c r="IRY74" s="21"/>
      <c r="IRZ74" s="21"/>
      <c r="ISA74" s="21"/>
      <c r="ISB74" s="21"/>
      <c r="ISC74" s="21"/>
      <c r="ISD74" s="21"/>
      <c r="ISE74" s="21"/>
      <c r="ISF74" s="21"/>
      <c r="ISG74" s="21"/>
      <c r="ISH74" s="21"/>
      <c r="ISI74" s="21"/>
      <c r="ISJ74" s="21"/>
      <c r="ISK74" s="21"/>
      <c r="ISL74" s="21"/>
      <c r="ISM74" s="21"/>
      <c r="ISN74" s="21"/>
      <c r="ISO74" s="21"/>
      <c r="ISP74" s="21"/>
      <c r="ISQ74" s="21"/>
      <c r="ISR74" s="21"/>
      <c r="ISS74" s="21"/>
      <c r="IST74" s="21"/>
      <c r="ISU74" s="21"/>
      <c r="ISV74" s="21"/>
      <c r="ISW74" s="21"/>
      <c r="ISX74" s="21"/>
      <c r="ISY74" s="21"/>
      <c r="ISZ74" s="21"/>
      <c r="ITA74" s="21"/>
      <c r="ITB74" s="21"/>
      <c r="ITC74" s="21"/>
      <c r="ITD74" s="21"/>
      <c r="ITE74" s="21"/>
      <c r="ITF74" s="21"/>
      <c r="ITG74" s="21"/>
      <c r="ITH74" s="21"/>
      <c r="ITI74" s="21"/>
      <c r="ITJ74" s="21"/>
      <c r="ITK74" s="21"/>
      <c r="ITL74" s="21"/>
      <c r="ITM74" s="21"/>
      <c r="ITN74" s="21"/>
      <c r="ITO74" s="21"/>
      <c r="ITP74" s="21"/>
      <c r="ITQ74" s="21"/>
      <c r="ITR74" s="21"/>
      <c r="ITS74" s="21"/>
      <c r="ITT74" s="21"/>
      <c r="ITU74" s="21"/>
      <c r="ITV74" s="21"/>
      <c r="ITW74" s="21"/>
      <c r="ITX74" s="21"/>
      <c r="ITY74" s="21"/>
      <c r="ITZ74" s="21"/>
      <c r="IUA74" s="21"/>
      <c r="IUB74" s="21"/>
      <c r="IUC74" s="21"/>
      <c r="IUD74" s="21"/>
      <c r="IUE74" s="21"/>
      <c r="IUF74" s="21"/>
      <c r="IUG74" s="21"/>
      <c r="IUH74" s="21"/>
      <c r="IUI74" s="21"/>
      <c r="IUJ74" s="21"/>
      <c r="IUK74" s="21"/>
      <c r="IUL74" s="21"/>
      <c r="IUM74" s="21"/>
      <c r="IUN74" s="21"/>
      <c r="IUO74" s="21"/>
      <c r="IUP74" s="21"/>
      <c r="IUQ74" s="21"/>
      <c r="IUR74" s="21"/>
      <c r="IUS74" s="21"/>
      <c r="IUT74" s="21"/>
      <c r="IUU74" s="21"/>
      <c r="IUV74" s="21"/>
      <c r="IUW74" s="21"/>
      <c r="IUX74" s="21"/>
      <c r="IUY74" s="21"/>
      <c r="IUZ74" s="21"/>
      <c r="IVA74" s="21"/>
      <c r="IVB74" s="21"/>
      <c r="IVC74" s="21"/>
      <c r="IVD74" s="21"/>
      <c r="IVE74" s="21"/>
      <c r="IVF74" s="21"/>
      <c r="IVG74" s="21"/>
      <c r="IVH74" s="21"/>
      <c r="IVI74" s="21"/>
      <c r="IVJ74" s="21"/>
      <c r="IVK74" s="21"/>
      <c r="IVL74" s="21"/>
      <c r="IVM74" s="21"/>
      <c r="IVN74" s="21"/>
      <c r="IVO74" s="21"/>
      <c r="IVP74" s="21"/>
      <c r="IVQ74" s="21"/>
      <c r="IVR74" s="21"/>
      <c r="IVS74" s="21"/>
      <c r="IVT74" s="21"/>
      <c r="IVU74" s="21"/>
      <c r="IVV74" s="21"/>
      <c r="IVW74" s="21"/>
      <c r="IVX74" s="21"/>
      <c r="IVY74" s="21"/>
      <c r="IVZ74" s="21"/>
      <c r="IWA74" s="21"/>
      <c r="IWB74" s="21"/>
      <c r="IWC74" s="21"/>
      <c r="IWD74" s="21"/>
      <c r="IWE74" s="21"/>
      <c r="IWF74" s="21"/>
      <c r="IWG74" s="21"/>
      <c r="IWH74" s="21"/>
      <c r="IWI74" s="21"/>
      <c r="IWJ74" s="21"/>
      <c r="IWK74" s="21"/>
      <c r="IWL74" s="21"/>
      <c r="IWM74" s="21"/>
      <c r="IWN74" s="21"/>
      <c r="IWO74" s="21"/>
      <c r="IWP74" s="21"/>
      <c r="IWQ74" s="21"/>
      <c r="IWR74" s="21"/>
      <c r="IWS74" s="21"/>
      <c r="IWT74" s="21"/>
      <c r="IWU74" s="21"/>
      <c r="IWV74" s="21"/>
      <c r="IWW74" s="21"/>
      <c r="IWX74" s="21"/>
      <c r="IWY74" s="21"/>
      <c r="IWZ74" s="21"/>
      <c r="IXA74" s="21"/>
      <c r="IXB74" s="21"/>
      <c r="IXC74" s="21"/>
      <c r="IXD74" s="21"/>
      <c r="IXE74" s="21"/>
      <c r="IXF74" s="21"/>
      <c r="IXG74" s="21"/>
      <c r="IXH74" s="21"/>
      <c r="IXI74" s="21"/>
      <c r="IXJ74" s="21"/>
      <c r="IXK74" s="21"/>
      <c r="IXL74" s="21"/>
      <c r="IXM74" s="21"/>
      <c r="IXN74" s="21"/>
      <c r="IXO74" s="21"/>
      <c r="IXP74" s="21"/>
      <c r="IXQ74" s="21"/>
      <c r="IXR74" s="21"/>
      <c r="IXS74" s="21"/>
      <c r="IXT74" s="21"/>
      <c r="IXU74" s="21"/>
      <c r="IXV74" s="21"/>
      <c r="IXW74" s="21"/>
      <c r="IXX74" s="21"/>
      <c r="IXY74" s="21"/>
      <c r="IXZ74" s="21"/>
      <c r="IYA74" s="21"/>
      <c r="IYB74" s="21"/>
      <c r="IYC74" s="21"/>
      <c r="IYD74" s="21"/>
      <c r="IYE74" s="21"/>
      <c r="IYF74" s="21"/>
      <c r="IYG74" s="21"/>
      <c r="IYH74" s="21"/>
      <c r="IYI74" s="21"/>
      <c r="IYJ74" s="21"/>
      <c r="IYK74" s="21"/>
      <c r="IYL74" s="21"/>
      <c r="IYM74" s="21"/>
      <c r="IYN74" s="21"/>
      <c r="IYO74" s="21"/>
      <c r="IYP74" s="21"/>
      <c r="IYQ74" s="21"/>
      <c r="IYR74" s="21"/>
      <c r="IYS74" s="21"/>
      <c r="IYT74" s="21"/>
      <c r="IYU74" s="21"/>
      <c r="IYV74" s="21"/>
      <c r="IYW74" s="21"/>
      <c r="IYX74" s="21"/>
      <c r="IYY74" s="21"/>
      <c r="IYZ74" s="21"/>
      <c r="IZA74" s="21"/>
      <c r="IZB74" s="21"/>
      <c r="IZC74" s="21"/>
      <c r="IZD74" s="21"/>
      <c r="IZE74" s="21"/>
      <c r="IZF74" s="21"/>
      <c r="IZG74" s="21"/>
      <c r="IZH74" s="21"/>
      <c r="IZI74" s="21"/>
      <c r="IZJ74" s="21"/>
      <c r="IZK74" s="21"/>
      <c r="IZL74" s="21"/>
      <c r="IZM74" s="21"/>
      <c r="IZN74" s="21"/>
      <c r="IZO74" s="21"/>
      <c r="IZP74" s="21"/>
      <c r="IZQ74" s="21"/>
      <c r="IZR74" s="21"/>
      <c r="IZS74" s="21"/>
      <c r="IZT74" s="21"/>
      <c r="IZU74" s="21"/>
      <c r="IZV74" s="21"/>
      <c r="IZW74" s="21"/>
      <c r="IZX74" s="21"/>
      <c r="IZY74" s="21"/>
      <c r="IZZ74" s="21"/>
      <c r="JAA74" s="21"/>
      <c r="JAB74" s="21"/>
      <c r="JAC74" s="21"/>
      <c r="JAD74" s="21"/>
      <c r="JAE74" s="21"/>
      <c r="JAF74" s="21"/>
      <c r="JAG74" s="21"/>
      <c r="JAH74" s="21"/>
      <c r="JAI74" s="21"/>
      <c r="JAJ74" s="21"/>
      <c r="JAK74" s="21"/>
      <c r="JAL74" s="21"/>
      <c r="JAM74" s="21"/>
      <c r="JAN74" s="21"/>
      <c r="JAO74" s="21"/>
      <c r="JAP74" s="21"/>
      <c r="JAQ74" s="21"/>
      <c r="JAR74" s="21"/>
      <c r="JAS74" s="21"/>
      <c r="JAT74" s="21"/>
      <c r="JAU74" s="21"/>
      <c r="JAV74" s="21"/>
      <c r="JAW74" s="21"/>
      <c r="JAX74" s="21"/>
      <c r="JAY74" s="21"/>
      <c r="JAZ74" s="21"/>
      <c r="JBA74" s="21"/>
      <c r="JBB74" s="21"/>
      <c r="JBC74" s="21"/>
      <c r="JBD74" s="21"/>
      <c r="JBE74" s="21"/>
      <c r="JBF74" s="21"/>
      <c r="JBG74" s="21"/>
      <c r="JBH74" s="21"/>
      <c r="JBI74" s="21"/>
      <c r="JBJ74" s="21"/>
      <c r="JBK74" s="21"/>
      <c r="JBL74" s="21"/>
      <c r="JBM74" s="21"/>
      <c r="JBN74" s="21"/>
      <c r="JBO74" s="21"/>
      <c r="JBP74" s="21"/>
      <c r="JBQ74" s="21"/>
      <c r="JBR74" s="21"/>
      <c r="JBS74" s="21"/>
      <c r="JBT74" s="21"/>
      <c r="JBU74" s="21"/>
      <c r="JBV74" s="21"/>
      <c r="JBW74" s="21"/>
      <c r="JBX74" s="21"/>
      <c r="JBY74" s="21"/>
      <c r="JBZ74" s="21"/>
      <c r="JCA74" s="21"/>
      <c r="JCB74" s="21"/>
      <c r="JCC74" s="21"/>
      <c r="JCD74" s="21"/>
      <c r="JCE74" s="21"/>
      <c r="JCF74" s="21"/>
      <c r="JCG74" s="21"/>
      <c r="JCH74" s="21"/>
      <c r="JCI74" s="21"/>
      <c r="JCJ74" s="21"/>
      <c r="JCK74" s="21"/>
      <c r="JCL74" s="21"/>
      <c r="JCM74" s="21"/>
      <c r="JCN74" s="21"/>
      <c r="JCO74" s="21"/>
      <c r="JCP74" s="21"/>
      <c r="JCQ74" s="21"/>
      <c r="JCR74" s="21"/>
      <c r="JCS74" s="21"/>
      <c r="JCT74" s="21"/>
      <c r="JCU74" s="21"/>
      <c r="JCV74" s="21"/>
      <c r="JCW74" s="21"/>
      <c r="JCX74" s="21"/>
      <c r="JCY74" s="21"/>
      <c r="JCZ74" s="21"/>
      <c r="JDA74" s="21"/>
      <c r="JDB74" s="21"/>
      <c r="JDC74" s="21"/>
      <c r="JDD74" s="21"/>
      <c r="JDE74" s="21"/>
      <c r="JDF74" s="21"/>
      <c r="JDG74" s="21"/>
      <c r="JDH74" s="21"/>
      <c r="JDI74" s="21"/>
      <c r="JDJ74" s="21"/>
      <c r="JDK74" s="21"/>
      <c r="JDL74" s="21"/>
      <c r="JDM74" s="21"/>
      <c r="JDN74" s="21"/>
      <c r="JDO74" s="21"/>
      <c r="JDP74" s="21"/>
      <c r="JDQ74" s="21"/>
      <c r="JDR74" s="21"/>
      <c r="JDS74" s="21"/>
      <c r="JDT74" s="21"/>
      <c r="JDU74" s="21"/>
      <c r="JDV74" s="21"/>
      <c r="JDW74" s="21"/>
      <c r="JDX74" s="21"/>
      <c r="JDY74" s="21"/>
      <c r="JDZ74" s="21"/>
      <c r="JEA74" s="21"/>
      <c r="JEB74" s="21"/>
      <c r="JEC74" s="21"/>
      <c r="JED74" s="21"/>
      <c r="JEE74" s="21"/>
      <c r="JEF74" s="21"/>
      <c r="JEG74" s="21"/>
      <c r="JEH74" s="21"/>
      <c r="JEI74" s="21"/>
      <c r="JEJ74" s="21"/>
      <c r="JEK74" s="21"/>
      <c r="JEL74" s="21"/>
      <c r="JEM74" s="21"/>
      <c r="JEN74" s="21"/>
      <c r="JEO74" s="21"/>
      <c r="JEP74" s="21"/>
      <c r="JEQ74" s="21"/>
      <c r="JER74" s="21"/>
      <c r="JES74" s="21"/>
      <c r="JET74" s="21"/>
      <c r="JEU74" s="21"/>
      <c r="JEV74" s="21"/>
      <c r="JEW74" s="21"/>
      <c r="JEX74" s="21"/>
      <c r="JEY74" s="21"/>
      <c r="JEZ74" s="21"/>
      <c r="JFA74" s="21"/>
      <c r="JFB74" s="21"/>
      <c r="JFC74" s="21"/>
      <c r="JFD74" s="21"/>
      <c r="JFE74" s="21"/>
      <c r="JFF74" s="21"/>
      <c r="JFG74" s="21"/>
      <c r="JFH74" s="21"/>
      <c r="JFI74" s="21"/>
      <c r="JFJ74" s="21"/>
      <c r="JFK74" s="21"/>
      <c r="JFL74" s="21"/>
      <c r="JFM74" s="21"/>
      <c r="JFN74" s="21"/>
      <c r="JFO74" s="21"/>
      <c r="JFP74" s="21"/>
      <c r="JFQ74" s="21"/>
      <c r="JFR74" s="21"/>
      <c r="JFS74" s="21"/>
      <c r="JFT74" s="21"/>
      <c r="JFU74" s="21"/>
      <c r="JFV74" s="21"/>
      <c r="JFW74" s="21"/>
      <c r="JFX74" s="21"/>
      <c r="JFY74" s="21"/>
      <c r="JFZ74" s="21"/>
      <c r="JGA74" s="21"/>
      <c r="JGB74" s="21"/>
      <c r="JGC74" s="21"/>
      <c r="JGD74" s="21"/>
      <c r="JGE74" s="21"/>
      <c r="JGF74" s="21"/>
      <c r="JGG74" s="21"/>
      <c r="JGH74" s="21"/>
      <c r="JGI74" s="21"/>
      <c r="JGJ74" s="21"/>
      <c r="JGK74" s="21"/>
      <c r="JGL74" s="21"/>
      <c r="JGM74" s="21"/>
      <c r="JGN74" s="21"/>
      <c r="JGO74" s="21"/>
      <c r="JGP74" s="21"/>
      <c r="JGQ74" s="21"/>
      <c r="JGR74" s="21"/>
      <c r="JGS74" s="21"/>
      <c r="JGT74" s="21"/>
      <c r="JGU74" s="21"/>
      <c r="JGV74" s="21"/>
      <c r="JGW74" s="21"/>
      <c r="JGX74" s="21"/>
      <c r="JGY74" s="21"/>
      <c r="JGZ74" s="21"/>
      <c r="JHA74" s="21"/>
      <c r="JHB74" s="21"/>
      <c r="JHC74" s="21"/>
      <c r="JHD74" s="21"/>
      <c r="JHE74" s="21"/>
      <c r="JHF74" s="21"/>
      <c r="JHG74" s="21"/>
      <c r="JHH74" s="21"/>
      <c r="JHI74" s="21"/>
      <c r="JHJ74" s="21"/>
      <c r="JHK74" s="21"/>
      <c r="JHL74" s="21"/>
      <c r="JHM74" s="21"/>
      <c r="JHN74" s="21"/>
      <c r="JHO74" s="21"/>
      <c r="JHP74" s="21"/>
      <c r="JHQ74" s="21"/>
      <c r="JHR74" s="21"/>
      <c r="JHS74" s="21"/>
      <c r="JHT74" s="21"/>
      <c r="JHU74" s="21"/>
      <c r="JHV74" s="21"/>
      <c r="JHW74" s="21"/>
      <c r="JHX74" s="21"/>
      <c r="JHY74" s="21"/>
      <c r="JHZ74" s="21"/>
      <c r="JIA74" s="21"/>
      <c r="JIB74" s="21"/>
      <c r="JIC74" s="21"/>
      <c r="JID74" s="21"/>
      <c r="JIE74" s="21"/>
      <c r="JIF74" s="21"/>
      <c r="JIG74" s="21"/>
      <c r="JIH74" s="21"/>
      <c r="JII74" s="21"/>
      <c r="JIJ74" s="21"/>
      <c r="JIK74" s="21"/>
      <c r="JIL74" s="21"/>
      <c r="JIM74" s="21"/>
      <c r="JIN74" s="21"/>
      <c r="JIO74" s="21"/>
      <c r="JIP74" s="21"/>
      <c r="JIQ74" s="21"/>
      <c r="JIR74" s="21"/>
      <c r="JIS74" s="21"/>
      <c r="JIT74" s="21"/>
      <c r="JIU74" s="21"/>
      <c r="JIV74" s="21"/>
      <c r="JIW74" s="21"/>
      <c r="JIX74" s="21"/>
      <c r="JIY74" s="21"/>
      <c r="JIZ74" s="21"/>
      <c r="JJA74" s="21"/>
      <c r="JJB74" s="21"/>
      <c r="JJC74" s="21"/>
      <c r="JJD74" s="21"/>
      <c r="JJE74" s="21"/>
      <c r="JJF74" s="21"/>
      <c r="JJG74" s="21"/>
      <c r="JJH74" s="21"/>
      <c r="JJI74" s="21"/>
      <c r="JJJ74" s="21"/>
      <c r="JJK74" s="21"/>
      <c r="JJL74" s="21"/>
      <c r="JJM74" s="21"/>
      <c r="JJN74" s="21"/>
      <c r="JJO74" s="21"/>
      <c r="JJP74" s="21"/>
      <c r="JJQ74" s="21"/>
      <c r="JJR74" s="21"/>
      <c r="JJS74" s="21"/>
      <c r="JJT74" s="21"/>
      <c r="JJU74" s="21"/>
      <c r="JJV74" s="21"/>
      <c r="JJW74" s="21"/>
      <c r="JJX74" s="21"/>
      <c r="JJY74" s="21"/>
      <c r="JJZ74" s="21"/>
      <c r="JKA74" s="21"/>
      <c r="JKB74" s="21"/>
      <c r="JKC74" s="21"/>
      <c r="JKD74" s="21"/>
      <c r="JKE74" s="21"/>
      <c r="JKF74" s="21"/>
      <c r="JKG74" s="21"/>
      <c r="JKH74" s="21"/>
      <c r="JKI74" s="21"/>
      <c r="JKJ74" s="21"/>
      <c r="JKK74" s="21"/>
      <c r="JKL74" s="21"/>
      <c r="JKM74" s="21"/>
      <c r="JKN74" s="21"/>
      <c r="JKO74" s="21"/>
      <c r="JKP74" s="21"/>
      <c r="JKQ74" s="21"/>
      <c r="JKR74" s="21"/>
      <c r="JKS74" s="21"/>
      <c r="JKT74" s="21"/>
      <c r="JKU74" s="21"/>
      <c r="JKV74" s="21"/>
      <c r="JKW74" s="21"/>
      <c r="JKX74" s="21"/>
      <c r="JKY74" s="21"/>
      <c r="JKZ74" s="21"/>
      <c r="JLA74" s="21"/>
      <c r="JLB74" s="21"/>
      <c r="JLC74" s="21"/>
      <c r="JLD74" s="21"/>
      <c r="JLE74" s="21"/>
      <c r="JLF74" s="21"/>
      <c r="JLG74" s="21"/>
      <c r="JLH74" s="21"/>
      <c r="JLI74" s="21"/>
      <c r="JLJ74" s="21"/>
      <c r="JLK74" s="21"/>
      <c r="JLL74" s="21"/>
      <c r="JLM74" s="21"/>
      <c r="JLN74" s="21"/>
      <c r="JLO74" s="21"/>
      <c r="JLP74" s="21"/>
      <c r="JLQ74" s="21"/>
      <c r="JLR74" s="21"/>
      <c r="JLS74" s="21"/>
      <c r="JLT74" s="21"/>
      <c r="JLU74" s="21"/>
      <c r="JLV74" s="21"/>
      <c r="JLW74" s="21"/>
      <c r="JLX74" s="21"/>
      <c r="JLY74" s="21"/>
      <c r="JLZ74" s="21"/>
      <c r="JMA74" s="21"/>
      <c r="JMB74" s="21"/>
      <c r="JMC74" s="21"/>
      <c r="JMD74" s="21"/>
      <c r="JME74" s="21"/>
      <c r="JMF74" s="21"/>
      <c r="JMG74" s="21"/>
      <c r="JMH74" s="21"/>
      <c r="JMI74" s="21"/>
      <c r="JMJ74" s="21"/>
      <c r="JMK74" s="21"/>
      <c r="JML74" s="21"/>
      <c r="JMM74" s="21"/>
      <c r="JMN74" s="21"/>
      <c r="JMO74" s="21"/>
      <c r="JMP74" s="21"/>
      <c r="JMQ74" s="21"/>
      <c r="JMR74" s="21"/>
      <c r="JMS74" s="21"/>
      <c r="JMT74" s="21"/>
      <c r="JMU74" s="21"/>
      <c r="JMV74" s="21"/>
      <c r="JMW74" s="21"/>
      <c r="JMX74" s="21"/>
      <c r="JMY74" s="21"/>
      <c r="JMZ74" s="21"/>
      <c r="JNA74" s="21"/>
      <c r="JNB74" s="21"/>
      <c r="JNC74" s="21"/>
      <c r="JND74" s="21"/>
      <c r="JNE74" s="21"/>
      <c r="JNF74" s="21"/>
      <c r="JNG74" s="21"/>
      <c r="JNH74" s="21"/>
      <c r="JNI74" s="21"/>
      <c r="JNJ74" s="21"/>
      <c r="JNK74" s="21"/>
      <c r="JNL74" s="21"/>
      <c r="JNM74" s="21"/>
      <c r="JNN74" s="21"/>
      <c r="JNO74" s="21"/>
      <c r="JNP74" s="21"/>
      <c r="JNQ74" s="21"/>
      <c r="JNR74" s="21"/>
      <c r="JNS74" s="21"/>
      <c r="JNT74" s="21"/>
      <c r="JNU74" s="21"/>
      <c r="JNV74" s="21"/>
      <c r="JNW74" s="21"/>
      <c r="JNX74" s="21"/>
      <c r="JNY74" s="21"/>
      <c r="JNZ74" s="21"/>
      <c r="JOA74" s="21"/>
      <c r="JOB74" s="21"/>
      <c r="JOC74" s="21"/>
      <c r="JOD74" s="21"/>
      <c r="JOE74" s="21"/>
      <c r="JOF74" s="21"/>
      <c r="JOG74" s="21"/>
      <c r="JOH74" s="21"/>
      <c r="JOI74" s="21"/>
      <c r="JOJ74" s="21"/>
      <c r="JOK74" s="21"/>
      <c r="JOL74" s="21"/>
      <c r="JOM74" s="21"/>
      <c r="JON74" s="21"/>
      <c r="JOO74" s="21"/>
      <c r="JOP74" s="21"/>
      <c r="JOQ74" s="21"/>
      <c r="JOR74" s="21"/>
      <c r="JOS74" s="21"/>
      <c r="JOT74" s="21"/>
      <c r="JOU74" s="21"/>
      <c r="JOV74" s="21"/>
      <c r="JOW74" s="21"/>
      <c r="JOX74" s="21"/>
      <c r="JOY74" s="21"/>
      <c r="JOZ74" s="21"/>
      <c r="JPA74" s="21"/>
      <c r="JPB74" s="21"/>
      <c r="JPC74" s="21"/>
      <c r="JPD74" s="21"/>
      <c r="JPE74" s="21"/>
      <c r="JPF74" s="21"/>
      <c r="JPG74" s="21"/>
      <c r="JPH74" s="21"/>
      <c r="JPI74" s="21"/>
      <c r="JPJ74" s="21"/>
      <c r="JPK74" s="21"/>
      <c r="JPL74" s="21"/>
      <c r="JPM74" s="21"/>
      <c r="JPN74" s="21"/>
      <c r="JPO74" s="21"/>
      <c r="JPP74" s="21"/>
      <c r="JPQ74" s="21"/>
      <c r="JPR74" s="21"/>
      <c r="JPS74" s="21"/>
      <c r="JPT74" s="21"/>
      <c r="JPU74" s="21"/>
      <c r="JPV74" s="21"/>
      <c r="JPW74" s="21"/>
      <c r="JPX74" s="21"/>
      <c r="JPY74" s="21"/>
      <c r="JPZ74" s="21"/>
      <c r="JQA74" s="21"/>
      <c r="JQB74" s="21"/>
      <c r="JQC74" s="21"/>
      <c r="JQD74" s="21"/>
      <c r="JQE74" s="21"/>
      <c r="JQF74" s="21"/>
      <c r="JQG74" s="21"/>
      <c r="JQH74" s="21"/>
      <c r="JQI74" s="21"/>
      <c r="JQJ74" s="21"/>
      <c r="JQK74" s="21"/>
      <c r="JQL74" s="21"/>
      <c r="JQM74" s="21"/>
      <c r="JQN74" s="21"/>
      <c r="JQO74" s="21"/>
      <c r="JQP74" s="21"/>
      <c r="JQQ74" s="21"/>
      <c r="JQR74" s="21"/>
      <c r="JQS74" s="21"/>
      <c r="JQT74" s="21"/>
      <c r="JQU74" s="21"/>
      <c r="JQV74" s="21"/>
      <c r="JQW74" s="21"/>
      <c r="JQX74" s="21"/>
      <c r="JQY74" s="21"/>
      <c r="JQZ74" s="21"/>
      <c r="JRA74" s="21"/>
      <c r="JRB74" s="21"/>
      <c r="JRC74" s="21"/>
      <c r="JRD74" s="21"/>
      <c r="JRE74" s="21"/>
      <c r="JRF74" s="21"/>
      <c r="JRG74" s="21"/>
      <c r="JRH74" s="21"/>
      <c r="JRI74" s="21"/>
      <c r="JRJ74" s="21"/>
      <c r="JRK74" s="21"/>
      <c r="JRL74" s="21"/>
      <c r="JRM74" s="21"/>
      <c r="JRN74" s="21"/>
      <c r="JRO74" s="21"/>
      <c r="JRP74" s="21"/>
      <c r="JRQ74" s="21"/>
      <c r="JRR74" s="21"/>
      <c r="JRS74" s="21"/>
      <c r="JRT74" s="21"/>
      <c r="JRU74" s="21"/>
      <c r="JRV74" s="21"/>
      <c r="JRW74" s="21"/>
      <c r="JRX74" s="21"/>
      <c r="JRY74" s="21"/>
      <c r="JRZ74" s="21"/>
      <c r="JSA74" s="21"/>
      <c r="JSB74" s="21"/>
      <c r="JSC74" s="21"/>
      <c r="JSD74" s="21"/>
      <c r="JSE74" s="21"/>
      <c r="JSF74" s="21"/>
      <c r="JSG74" s="21"/>
      <c r="JSH74" s="21"/>
      <c r="JSI74" s="21"/>
      <c r="JSJ74" s="21"/>
      <c r="JSK74" s="21"/>
      <c r="JSL74" s="21"/>
      <c r="JSM74" s="21"/>
      <c r="JSN74" s="21"/>
      <c r="JSO74" s="21"/>
      <c r="JSP74" s="21"/>
      <c r="JSQ74" s="21"/>
      <c r="JSR74" s="21"/>
      <c r="JSS74" s="21"/>
      <c r="JST74" s="21"/>
      <c r="JSU74" s="21"/>
      <c r="JSV74" s="21"/>
      <c r="JSW74" s="21"/>
      <c r="JSX74" s="21"/>
      <c r="JSY74" s="21"/>
      <c r="JSZ74" s="21"/>
      <c r="JTA74" s="21"/>
      <c r="JTB74" s="21"/>
      <c r="JTC74" s="21"/>
      <c r="JTD74" s="21"/>
      <c r="JTE74" s="21"/>
      <c r="JTF74" s="21"/>
      <c r="JTG74" s="21"/>
      <c r="JTH74" s="21"/>
      <c r="JTI74" s="21"/>
      <c r="JTJ74" s="21"/>
      <c r="JTK74" s="21"/>
      <c r="JTL74" s="21"/>
      <c r="JTM74" s="21"/>
      <c r="JTN74" s="21"/>
      <c r="JTO74" s="21"/>
      <c r="JTP74" s="21"/>
      <c r="JTQ74" s="21"/>
      <c r="JTR74" s="21"/>
      <c r="JTS74" s="21"/>
      <c r="JTT74" s="21"/>
      <c r="JTU74" s="21"/>
      <c r="JTV74" s="21"/>
      <c r="JTW74" s="21"/>
      <c r="JTX74" s="21"/>
      <c r="JTY74" s="21"/>
      <c r="JTZ74" s="21"/>
      <c r="JUA74" s="21"/>
      <c r="JUB74" s="21"/>
      <c r="JUC74" s="21"/>
      <c r="JUD74" s="21"/>
      <c r="JUE74" s="21"/>
      <c r="JUF74" s="21"/>
      <c r="JUG74" s="21"/>
      <c r="JUH74" s="21"/>
      <c r="JUI74" s="21"/>
      <c r="JUJ74" s="21"/>
      <c r="JUK74" s="21"/>
      <c r="JUL74" s="21"/>
      <c r="JUM74" s="21"/>
      <c r="JUN74" s="21"/>
      <c r="JUO74" s="21"/>
      <c r="JUP74" s="21"/>
      <c r="JUQ74" s="21"/>
      <c r="JUR74" s="21"/>
      <c r="JUS74" s="21"/>
      <c r="JUT74" s="21"/>
      <c r="JUU74" s="21"/>
      <c r="JUV74" s="21"/>
      <c r="JUW74" s="21"/>
      <c r="JUX74" s="21"/>
      <c r="JUY74" s="21"/>
      <c r="JUZ74" s="21"/>
      <c r="JVA74" s="21"/>
      <c r="JVB74" s="21"/>
      <c r="JVC74" s="21"/>
      <c r="JVD74" s="21"/>
      <c r="JVE74" s="21"/>
      <c r="JVF74" s="21"/>
      <c r="JVG74" s="21"/>
      <c r="JVH74" s="21"/>
      <c r="JVI74" s="21"/>
      <c r="JVJ74" s="21"/>
      <c r="JVK74" s="21"/>
      <c r="JVL74" s="21"/>
      <c r="JVM74" s="21"/>
      <c r="JVN74" s="21"/>
      <c r="JVO74" s="21"/>
      <c r="JVP74" s="21"/>
      <c r="JVQ74" s="21"/>
      <c r="JVR74" s="21"/>
      <c r="JVS74" s="21"/>
      <c r="JVT74" s="21"/>
      <c r="JVU74" s="21"/>
      <c r="JVV74" s="21"/>
      <c r="JVW74" s="21"/>
      <c r="JVX74" s="21"/>
      <c r="JVY74" s="21"/>
      <c r="JVZ74" s="21"/>
      <c r="JWA74" s="21"/>
      <c r="JWB74" s="21"/>
      <c r="JWC74" s="21"/>
      <c r="JWD74" s="21"/>
      <c r="JWE74" s="21"/>
      <c r="JWF74" s="21"/>
      <c r="JWG74" s="21"/>
      <c r="JWH74" s="21"/>
      <c r="JWI74" s="21"/>
      <c r="JWJ74" s="21"/>
      <c r="JWK74" s="21"/>
      <c r="JWL74" s="21"/>
      <c r="JWM74" s="21"/>
      <c r="JWN74" s="21"/>
      <c r="JWO74" s="21"/>
      <c r="JWP74" s="21"/>
      <c r="JWQ74" s="21"/>
      <c r="JWR74" s="21"/>
      <c r="JWS74" s="21"/>
      <c r="JWT74" s="21"/>
      <c r="JWU74" s="21"/>
      <c r="JWV74" s="21"/>
      <c r="JWW74" s="21"/>
      <c r="JWX74" s="21"/>
      <c r="JWY74" s="21"/>
      <c r="JWZ74" s="21"/>
      <c r="JXA74" s="21"/>
      <c r="JXB74" s="21"/>
      <c r="JXC74" s="21"/>
      <c r="JXD74" s="21"/>
      <c r="JXE74" s="21"/>
      <c r="JXF74" s="21"/>
      <c r="JXG74" s="21"/>
      <c r="JXH74" s="21"/>
      <c r="JXI74" s="21"/>
      <c r="JXJ74" s="21"/>
      <c r="JXK74" s="21"/>
      <c r="JXL74" s="21"/>
      <c r="JXM74" s="21"/>
      <c r="JXN74" s="21"/>
      <c r="JXO74" s="21"/>
      <c r="JXP74" s="21"/>
      <c r="JXQ74" s="21"/>
      <c r="JXR74" s="21"/>
      <c r="JXS74" s="21"/>
      <c r="JXT74" s="21"/>
      <c r="JXU74" s="21"/>
      <c r="JXV74" s="21"/>
      <c r="JXW74" s="21"/>
      <c r="JXX74" s="21"/>
      <c r="JXY74" s="21"/>
      <c r="JXZ74" s="21"/>
      <c r="JYA74" s="21"/>
      <c r="JYB74" s="21"/>
      <c r="JYC74" s="21"/>
      <c r="JYD74" s="21"/>
      <c r="JYE74" s="21"/>
      <c r="JYF74" s="21"/>
      <c r="JYG74" s="21"/>
      <c r="JYH74" s="21"/>
      <c r="JYI74" s="21"/>
      <c r="JYJ74" s="21"/>
      <c r="JYK74" s="21"/>
      <c r="JYL74" s="21"/>
      <c r="JYM74" s="21"/>
      <c r="JYN74" s="21"/>
      <c r="JYO74" s="21"/>
      <c r="JYP74" s="21"/>
      <c r="JYQ74" s="21"/>
      <c r="JYR74" s="21"/>
      <c r="JYS74" s="21"/>
      <c r="JYT74" s="21"/>
      <c r="JYU74" s="21"/>
      <c r="JYV74" s="21"/>
      <c r="JYW74" s="21"/>
      <c r="JYX74" s="21"/>
      <c r="JYY74" s="21"/>
      <c r="JYZ74" s="21"/>
      <c r="JZA74" s="21"/>
      <c r="JZB74" s="21"/>
      <c r="JZC74" s="21"/>
      <c r="JZD74" s="21"/>
      <c r="JZE74" s="21"/>
      <c r="JZF74" s="21"/>
      <c r="JZG74" s="21"/>
      <c r="JZH74" s="21"/>
      <c r="JZI74" s="21"/>
      <c r="JZJ74" s="21"/>
      <c r="JZK74" s="21"/>
      <c r="JZL74" s="21"/>
      <c r="JZM74" s="21"/>
      <c r="JZN74" s="21"/>
      <c r="JZO74" s="21"/>
      <c r="JZP74" s="21"/>
      <c r="JZQ74" s="21"/>
      <c r="JZR74" s="21"/>
      <c r="JZS74" s="21"/>
      <c r="JZT74" s="21"/>
      <c r="JZU74" s="21"/>
      <c r="JZV74" s="21"/>
      <c r="JZW74" s="21"/>
      <c r="JZX74" s="21"/>
      <c r="JZY74" s="21"/>
      <c r="JZZ74" s="21"/>
      <c r="KAA74" s="21"/>
      <c r="KAB74" s="21"/>
      <c r="KAC74" s="21"/>
      <c r="KAD74" s="21"/>
      <c r="KAE74" s="21"/>
      <c r="KAF74" s="21"/>
      <c r="KAG74" s="21"/>
      <c r="KAH74" s="21"/>
      <c r="KAI74" s="21"/>
      <c r="KAJ74" s="21"/>
      <c r="KAK74" s="21"/>
      <c r="KAL74" s="21"/>
      <c r="KAM74" s="21"/>
      <c r="KAN74" s="21"/>
      <c r="KAO74" s="21"/>
      <c r="KAP74" s="21"/>
      <c r="KAQ74" s="21"/>
      <c r="KAR74" s="21"/>
      <c r="KAS74" s="21"/>
      <c r="KAT74" s="21"/>
      <c r="KAU74" s="21"/>
      <c r="KAV74" s="21"/>
      <c r="KAW74" s="21"/>
      <c r="KAX74" s="21"/>
      <c r="KAY74" s="21"/>
      <c r="KAZ74" s="21"/>
      <c r="KBA74" s="21"/>
      <c r="KBB74" s="21"/>
      <c r="KBC74" s="21"/>
      <c r="KBD74" s="21"/>
      <c r="KBE74" s="21"/>
      <c r="KBF74" s="21"/>
      <c r="KBG74" s="21"/>
      <c r="KBH74" s="21"/>
      <c r="KBI74" s="21"/>
      <c r="KBJ74" s="21"/>
      <c r="KBK74" s="21"/>
      <c r="KBL74" s="21"/>
      <c r="KBM74" s="21"/>
      <c r="KBN74" s="21"/>
      <c r="KBO74" s="21"/>
      <c r="KBP74" s="21"/>
      <c r="KBQ74" s="21"/>
      <c r="KBR74" s="21"/>
      <c r="KBS74" s="21"/>
      <c r="KBT74" s="21"/>
      <c r="KBU74" s="21"/>
      <c r="KBV74" s="21"/>
      <c r="KBW74" s="21"/>
      <c r="KBX74" s="21"/>
      <c r="KBY74" s="21"/>
      <c r="KBZ74" s="21"/>
      <c r="KCA74" s="21"/>
      <c r="KCB74" s="21"/>
      <c r="KCC74" s="21"/>
      <c r="KCD74" s="21"/>
      <c r="KCE74" s="21"/>
      <c r="KCF74" s="21"/>
      <c r="KCG74" s="21"/>
      <c r="KCH74" s="21"/>
      <c r="KCI74" s="21"/>
      <c r="KCJ74" s="21"/>
      <c r="KCK74" s="21"/>
      <c r="KCL74" s="21"/>
      <c r="KCM74" s="21"/>
      <c r="KCN74" s="21"/>
      <c r="KCO74" s="21"/>
      <c r="KCP74" s="21"/>
      <c r="KCQ74" s="21"/>
      <c r="KCR74" s="21"/>
      <c r="KCS74" s="21"/>
      <c r="KCT74" s="21"/>
      <c r="KCU74" s="21"/>
      <c r="KCV74" s="21"/>
      <c r="KCW74" s="21"/>
      <c r="KCX74" s="21"/>
      <c r="KCY74" s="21"/>
      <c r="KCZ74" s="21"/>
      <c r="KDA74" s="21"/>
      <c r="KDB74" s="21"/>
      <c r="KDC74" s="21"/>
      <c r="KDD74" s="21"/>
      <c r="KDE74" s="21"/>
      <c r="KDF74" s="21"/>
      <c r="KDG74" s="21"/>
      <c r="KDH74" s="21"/>
      <c r="KDI74" s="21"/>
      <c r="KDJ74" s="21"/>
      <c r="KDK74" s="21"/>
      <c r="KDL74" s="21"/>
      <c r="KDM74" s="21"/>
      <c r="KDN74" s="21"/>
      <c r="KDO74" s="21"/>
      <c r="KDP74" s="21"/>
      <c r="KDQ74" s="21"/>
      <c r="KDR74" s="21"/>
      <c r="KDS74" s="21"/>
      <c r="KDT74" s="21"/>
      <c r="KDU74" s="21"/>
      <c r="KDV74" s="21"/>
      <c r="KDW74" s="21"/>
      <c r="KDX74" s="21"/>
      <c r="KDY74" s="21"/>
      <c r="KDZ74" s="21"/>
      <c r="KEA74" s="21"/>
      <c r="KEB74" s="21"/>
      <c r="KEC74" s="21"/>
      <c r="KED74" s="21"/>
      <c r="KEE74" s="21"/>
      <c r="KEF74" s="21"/>
      <c r="KEG74" s="21"/>
      <c r="KEH74" s="21"/>
      <c r="KEI74" s="21"/>
      <c r="KEJ74" s="21"/>
      <c r="KEK74" s="21"/>
      <c r="KEL74" s="21"/>
      <c r="KEM74" s="21"/>
      <c r="KEN74" s="21"/>
      <c r="KEO74" s="21"/>
      <c r="KEP74" s="21"/>
      <c r="KEQ74" s="21"/>
      <c r="KER74" s="21"/>
      <c r="KES74" s="21"/>
      <c r="KET74" s="21"/>
      <c r="KEU74" s="21"/>
      <c r="KEV74" s="21"/>
      <c r="KEW74" s="21"/>
      <c r="KEX74" s="21"/>
      <c r="KEY74" s="21"/>
      <c r="KEZ74" s="21"/>
      <c r="KFA74" s="21"/>
      <c r="KFB74" s="21"/>
      <c r="KFC74" s="21"/>
      <c r="KFD74" s="21"/>
      <c r="KFE74" s="21"/>
      <c r="KFF74" s="21"/>
      <c r="KFG74" s="21"/>
      <c r="KFH74" s="21"/>
      <c r="KFI74" s="21"/>
      <c r="KFJ74" s="21"/>
      <c r="KFK74" s="21"/>
      <c r="KFL74" s="21"/>
      <c r="KFM74" s="21"/>
      <c r="KFN74" s="21"/>
      <c r="KFO74" s="21"/>
      <c r="KFP74" s="21"/>
      <c r="KFQ74" s="21"/>
      <c r="KFR74" s="21"/>
      <c r="KFS74" s="21"/>
      <c r="KFT74" s="21"/>
      <c r="KFU74" s="21"/>
      <c r="KFV74" s="21"/>
      <c r="KFW74" s="21"/>
      <c r="KFX74" s="21"/>
      <c r="KFY74" s="21"/>
      <c r="KFZ74" s="21"/>
      <c r="KGA74" s="21"/>
      <c r="KGB74" s="21"/>
      <c r="KGC74" s="21"/>
      <c r="KGD74" s="21"/>
      <c r="KGE74" s="21"/>
      <c r="KGF74" s="21"/>
      <c r="KGG74" s="21"/>
      <c r="KGH74" s="21"/>
      <c r="KGI74" s="21"/>
      <c r="KGJ74" s="21"/>
      <c r="KGK74" s="21"/>
      <c r="KGL74" s="21"/>
      <c r="KGM74" s="21"/>
      <c r="KGN74" s="21"/>
      <c r="KGO74" s="21"/>
      <c r="KGP74" s="21"/>
      <c r="KGQ74" s="21"/>
      <c r="KGR74" s="21"/>
      <c r="KGS74" s="21"/>
      <c r="KGT74" s="21"/>
      <c r="KGU74" s="21"/>
      <c r="KGV74" s="21"/>
      <c r="KGW74" s="21"/>
      <c r="KGX74" s="21"/>
      <c r="KGY74" s="21"/>
      <c r="KGZ74" s="21"/>
      <c r="KHA74" s="21"/>
      <c r="KHB74" s="21"/>
      <c r="KHC74" s="21"/>
      <c r="KHD74" s="21"/>
      <c r="KHE74" s="21"/>
      <c r="KHF74" s="21"/>
      <c r="KHG74" s="21"/>
      <c r="KHH74" s="21"/>
      <c r="KHI74" s="21"/>
      <c r="KHJ74" s="21"/>
      <c r="KHK74" s="21"/>
      <c r="KHL74" s="21"/>
      <c r="KHM74" s="21"/>
      <c r="KHN74" s="21"/>
      <c r="KHO74" s="21"/>
      <c r="KHP74" s="21"/>
      <c r="KHQ74" s="21"/>
      <c r="KHR74" s="21"/>
      <c r="KHS74" s="21"/>
      <c r="KHT74" s="21"/>
      <c r="KHU74" s="21"/>
      <c r="KHV74" s="21"/>
      <c r="KHW74" s="21"/>
      <c r="KHX74" s="21"/>
      <c r="KHY74" s="21"/>
      <c r="KHZ74" s="21"/>
      <c r="KIA74" s="21"/>
      <c r="KIB74" s="21"/>
      <c r="KIC74" s="21"/>
      <c r="KID74" s="21"/>
      <c r="KIE74" s="21"/>
      <c r="KIF74" s="21"/>
      <c r="KIG74" s="21"/>
      <c r="KIH74" s="21"/>
      <c r="KII74" s="21"/>
      <c r="KIJ74" s="21"/>
      <c r="KIK74" s="21"/>
      <c r="KIL74" s="21"/>
      <c r="KIM74" s="21"/>
      <c r="KIN74" s="21"/>
      <c r="KIO74" s="21"/>
      <c r="KIP74" s="21"/>
      <c r="KIQ74" s="21"/>
      <c r="KIR74" s="21"/>
      <c r="KIS74" s="21"/>
      <c r="KIT74" s="21"/>
      <c r="KIU74" s="21"/>
      <c r="KIV74" s="21"/>
      <c r="KIW74" s="21"/>
      <c r="KIX74" s="21"/>
      <c r="KIY74" s="21"/>
      <c r="KIZ74" s="21"/>
      <c r="KJA74" s="21"/>
      <c r="KJB74" s="21"/>
      <c r="KJC74" s="21"/>
      <c r="KJD74" s="21"/>
      <c r="KJE74" s="21"/>
      <c r="KJF74" s="21"/>
      <c r="KJG74" s="21"/>
      <c r="KJH74" s="21"/>
      <c r="KJI74" s="21"/>
      <c r="KJJ74" s="21"/>
      <c r="KJK74" s="21"/>
      <c r="KJL74" s="21"/>
      <c r="KJM74" s="21"/>
      <c r="KJN74" s="21"/>
      <c r="KJO74" s="21"/>
      <c r="KJP74" s="21"/>
      <c r="KJQ74" s="21"/>
      <c r="KJR74" s="21"/>
      <c r="KJS74" s="21"/>
      <c r="KJT74" s="21"/>
      <c r="KJU74" s="21"/>
      <c r="KJV74" s="21"/>
      <c r="KJW74" s="21"/>
      <c r="KJX74" s="21"/>
      <c r="KJY74" s="21"/>
      <c r="KJZ74" s="21"/>
      <c r="KKA74" s="21"/>
      <c r="KKB74" s="21"/>
      <c r="KKC74" s="21"/>
      <c r="KKD74" s="21"/>
      <c r="KKE74" s="21"/>
      <c r="KKF74" s="21"/>
      <c r="KKG74" s="21"/>
      <c r="KKH74" s="21"/>
      <c r="KKI74" s="21"/>
      <c r="KKJ74" s="21"/>
      <c r="KKK74" s="21"/>
      <c r="KKL74" s="21"/>
      <c r="KKM74" s="21"/>
      <c r="KKN74" s="21"/>
      <c r="KKO74" s="21"/>
      <c r="KKP74" s="21"/>
      <c r="KKQ74" s="21"/>
      <c r="KKR74" s="21"/>
      <c r="KKS74" s="21"/>
      <c r="KKT74" s="21"/>
      <c r="KKU74" s="21"/>
      <c r="KKV74" s="21"/>
      <c r="KKW74" s="21"/>
      <c r="KKX74" s="21"/>
      <c r="KKY74" s="21"/>
      <c r="KKZ74" s="21"/>
      <c r="KLA74" s="21"/>
      <c r="KLB74" s="21"/>
      <c r="KLC74" s="21"/>
      <c r="KLD74" s="21"/>
      <c r="KLE74" s="21"/>
      <c r="KLF74" s="21"/>
      <c r="KLG74" s="21"/>
      <c r="KLH74" s="21"/>
      <c r="KLI74" s="21"/>
      <c r="KLJ74" s="21"/>
      <c r="KLK74" s="21"/>
      <c r="KLL74" s="21"/>
      <c r="KLM74" s="21"/>
      <c r="KLN74" s="21"/>
      <c r="KLO74" s="21"/>
      <c r="KLP74" s="21"/>
      <c r="KLQ74" s="21"/>
      <c r="KLR74" s="21"/>
      <c r="KLS74" s="21"/>
      <c r="KLT74" s="21"/>
      <c r="KLU74" s="21"/>
      <c r="KLV74" s="21"/>
      <c r="KLW74" s="21"/>
      <c r="KLX74" s="21"/>
      <c r="KLY74" s="21"/>
      <c r="KLZ74" s="21"/>
      <c r="KMA74" s="21"/>
      <c r="KMB74" s="21"/>
      <c r="KMC74" s="21"/>
      <c r="KMD74" s="21"/>
      <c r="KME74" s="21"/>
      <c r="KMF74" s="21"/>
      <c r="KMG74" s="21"/>
      <c r="KMH74" s="21"/>
      <c r="KMI74" s="21"/>
      <c r="KMJ74" s="21"/>
      <c r="KMK74" s="21"/>
      <c r="KML74" s="21"/>
      <c r="KMM74" s="21"/>
      <c r="KMN74" s="21"/>
      <c r="KMO74" s="21"/>
      <c r="KMP74" s="21"/>
      <c r="KMQ74" s="21"/>
      <c r="KMR74" s="21"/>
      <c r="KMS74" s="21"/>
      <c r="KMT74" s="21"/>
      <c r="KMU74" s="21"/>
      <c r="KMV74" s="21"/>
      <c r="KMW74" s="21"/>
      <c r="KMX74" s="21"/>
      <c r="KMY74" s="21"/>
      <c r="KMZ74" s="21"/>
      <c r="KNA74" s="21"/>
      <c r="KNB74" s="21"/>
      <c r="KNC74" s="21"/>
      <c r="KND74" s="21"/>
      <c r="KNE74" s="21"/>
      <c r="KNF74" s="21"/>
      <c r="KNG74" s="21"/>
      <c r="KNH74" s="21"/>
      <c r="KNI74" s="21"/>
      <c r="KNJ74" s="21"/>
      <c r="KNK74" s="21"/>
      <c r="KNL74" s="21"/>
      <c r="KNM74" s="21"/>
      <c r="KNN74" s="21"/>
      <c r="KNO74" s="21"/>
      <c r="KNP74" s="21"/>
      <c r="KNQ74" s="21"/>
      <c r="KNR74" s="21"/>
      <c r="KNS74" s="21"/>
      <c r="KNT74" s="21"/>
      <c r="KNU74" s="21"/>
      <c r="KNV74" s="21"/>
      <c r="KNW74" s="21"/>
      <c r="KNX74" s="21"/>
      <c r="KNY74" s="21"/>
      <c r="KNZ74" s="21"/>
      <c r="KOA74" s="21"/>
      <c r="KOB74" s="21"/>
      <c r="KOC74" s="21"/>
      <c r="KOD74" s="21"/>
      <c r="KOE74" s="21"/>
      <c r="KOF74" s="21"/>
      <c r="KOG74" s="21"/>
      <c r="KOH74" s="21"/>
      <c r="KOI74" s="21"/>
      <c r="KOJ74" s="21"/>
      <c r="KOK74" s="21"/>
      <c r="KOL74" s="21"/>
      <c r="KOM74" s="21"/>
      <c r="KON74" s="21"/>
      <c r="KOO74" s="21"/>
      <c r="KOP74" s="21"/>
      <c r="KOQ74" s="21"/>
      <c r="KOR74" s="21"/>
      <c r="KOS74" s="21"/>
      <c r="KOT74" s="21"/>
      <c r="KOU74" s="21"/>
      <c r="KOV74" s="21"/>
      <c r="KOW74" s="21"/>
      <c r="KOX74" s="21"/>
      <c r="KOY74" s="21"/>
      <c r="KOZ74" s="21"/>
      <c r="KPA74" s="21"/>
      <c r="KPB74" s="21"/>
      <c r="KPC74" s="21"/>
      <c r="KPD74" s="21"/>
      <c r="KPE74" s="21"/>
      <c r="KPF74" s="21"/>
      <c r="KPG74" s="21"/>
      <c r="KPH74" s="21"/>
      <c r="KPI74" s="21"/>
      <c r="KPJ74" s="21"/>
      <c r="KPK74" s="21"/>
      <c r="KPL74" s="21"/>
      <c r="KPM74" s="21"/>
      <c r="KPN74" s="21"/>
      <c r="KPO74" s="21"/>
      <c r="KPP74" s="21"/>
      <c r="KPQ74" s="21"/>
      <c r="KPR74" s="21"/>
      <c r="KPS74" s="21"/>
      <c r="KPT74" s="21"/>
      <c r="KPU74" s="21"/>
      <c r="KPV74" s="21"/>
      <c r="KPW74" s="21"/>
      <c r="KPX74" s="21"/>
      <c r="KPY74" s="21"/>
      <c r="KPZ74" s="21"/>
      <c r="KQA74" s="21"/>
      <c r="KQB74" s="21"/>
      <c r="KQC74" s="21"/>
      <c r="KQD74" s="21"/>
      <c r="KQE74" s="21"/>
      <c r="KQF74" s="21"/>
      <c r="KQG74" s="21"/>
      <c r="KQH74" s="21"/>
      <c r="KQI74" s="21"/>
      <c r="KQJ74" s="21"/>
      <c r="KQK74" s="21"/>
      <c r="KQL74" s="21"/>
      <c r="KQM74" s="21"/>
      <c r="KQN74" s="21"/>
      <c r="KQO74" s="21"/>
      <c r="KQP74" s="21"/>
      <c r="KQQ74" s="21"/>
      <c r="KQR74" s="21"/>
      <c r="KQS74" s="21"/>
      <c r="KQT74" s="21"/>
      <c r="KQU74" s="21"/>
      <c r="KQV74" s="21"/>
      <c r="KQW74" s="21"/>
      <c r="KQX74" s="21"/>
      <c r="KQY74" s="21"/>
      <c r="KQZ74" s="21"/>
      <c r="KRA74" s="21"/>
      <c r="KRB74" s="21"/>
      <c r="KRC74" s="21"/>
      <c r="KRD74" s="21"/>
      <c r="KRE74" s="21"/>
      <c r="KRF74" s="21"/>
      <c r="KRG74" s="21"/>
      <c r="KRH74" s="21"/>
      <c r="KRI74" s="21"/>
      <c r="KRJ74" s="21"/>
      <c r="KRK74" s="21"/>
      <c r="KRL74" s="21"/>
      <c r="KRM74" s="21"/>
      <c r="KRN74" s="21"/>
      <c r="KRO74" s="21"/>
      <c r="KRP74" s="21"/>
      <c r="KRQ74" s="21"/>
      <c r="KRR74" s="21"/>
      <c r="KRS74" s="21"/>
      <c r="KRT74" s="21"/>
      <c r="KRU74" s="21"/>
      <c r="KRV74" s="21"/>
      <c r="KRW74" s="21"/>
      <c r="KRX74" s="21"/>
      <c r="KRY74" s="21"/>
      <c r="KRZ74" s="21"/>
      <c r="KSA74" s="21"/>
      <c r="KSB74" s="21"/>
      <c r="KSC74" s="21"/>
      <c r="KSD74" s="21"/>
      <c r="KSE74" s="21"/>
      <c r="KSF74" s="21"/>
      <c r="KSG74" s="21"/>
      <c r="KSH74" s="21"/>
      <c r="KSI74" s="21"/>
      <c r="KSJ74" s="21"/>
      <c r="KSK74" s="21"/>
      <c r="KSL74" s="21"/>
      <c r="KSM74" s="21"/>
      <c r="KSN74" s="21"/>
      <c r="KSO74" s="21"/>
      <c r="KSP74" s="21"/>
      <c r="KSQ74" s="21"/>
      <c r="KSR74" s="21"/>
      <c r="KSS74" s="21"/>
      <c r="KST74" s="21"/>
      <c r="KSU74" s="21"/>
      <c r="KSV74" s="21"/>
      <c r="KSW74" s="21"/>
      <c r="KSX74" s="21"/>
      <c r="KSY74" s="21"/>
      <c r="KSZ74" s="21"/>
      <c r="KTA74" s="21"/>
      <c r="KTB74" s="21"/>
      <c r="KTC74" s="21"/>
      <c r="KTD74" s="21"/>
      <c r="KTE74" s="21"/>
      <c r="KTF74" s="21"/>
      <c r="KTG74" s="21"/>
      <c r="KTH74" s="21"/>
      <c r="KTI74" s="21"/>
      <c r="KTJ74" s="21"/>
      <c r="KTK74" s="21"/>
      <c r="KTL74" s="21"/>
      <c r="KTM74" s="21"/>
      <c r="KTN74" s="21"/>
      <c r="KTO74" s="21"/>
      <c r="KTP74" s="21"/>
      <c r="KTQ74" s="21"/>
      <c r="KTR74" s="21"/>
      <c r="KTS74" s="21"/>
      <c r="KTT74" s="21"/>
      <c r="KTU74" s="21"/>
      <c r="KTV74" s="21"/>
      <c r="KTW74" s="21"/>
      <c r="KTX74" s="21"/>
      <c r="KTY74" s="21"/>
      <c r="KTZ74" s="21"/>
      <c r="KUA74" s="21"/>
      <c r="KUB74" s="21"/>
      <c r="KUC74" s="21"/>
      <c r="KUD74" s="21"/>
      <c r="KUE74" s="21"/>
      <c r="KUF74" s="21"/>
      <c r="KUG74" s="21"/>
      <c r="KUH74" s="21"/>
      <c r="KUI74" s="21"/>
      <c r="KUJ74" s="21"/>
      <c r="KUK74" s="21"/>
      <c r="KUL74" s="21"/>
      <c r="KUM74" s="21"/>
      <c r="KUN74" s="21"/>
      <c r="KUO74" s="21"/>
      <c r="KUP74" s="21"/>
      <c r="KUQ74" s="21"/>
      <c r="KUR74" s="21"/>
      <c r="KUS74" s="21"/>
      <c r="KUT74" s="21"/>
      <c r="KUU74" s="21"/>
      <c r="KUV74" s="21"/>
      <c r="KUW74" s="21"/>
      <c r="KUX74" s="21"/>
      <c r="KUY74" s="21"/>
      <c r="KUZ74" s="21"/>
      <c r="KVA74" s="21"/>
      <c r="KVB74" s="21"/>
      <c r="KVC74" s="21"/>
      <c r="KVD74" s="21"/>
      <c r="KVE74" s="21"/>
      <c r="KVF74" s="21"/>
      <c r="KVG74" s="21"/>
      <c r="KVH74" s="21"/>
      <c r="KVI74" s="21"/>
      <c r="KVJ74" s="21"/>
      <c r="KVK74" s="21"/>
      <c r="KVL74" s="21"/>
      <c r="KVM74" s="21"/>
      <c r="KVN74" s="21"/>
      <c r="KVO74" s="21"/>
      <c r="KVP74" s="21"/>
      <c r="KVQ74" s="21"/>
      <c r="KVR74" s="21"/>
      <c r="KVS74" s="21"/>
      <c r="KVT74" s="21"/>
      <c r="KVU74" s="21"/>
      <c r="KVV74" s="21"/>
      <c r="KVW74" s="21"/>
      <c r="KVX74" s="21"/>
      <c r="KVY74" s="21"/>
      <c r="KVZ74" s="21"/>
      <c r="KWA74" s="21"/>
      <c r="KWB74" s="21"/>
      <c r="KWC74" s="21"/>
      <c r="KWD74" s="21"/>
      <c r="KWE74" s="21"/>
      <c r="KWF74" s="21"/>
      <c r="KWG74" s="21"/>
      <c r="KWH74" s="21"/>
      <c r="KWI74" s="21"/>
      <c r="KWJ74" s="21"/>
      <c r="KWK74" s="21"/>
      <c r="KWL74" s="21"/>
      <c r="KWM74" s="21"/>
      <c r="KWN74" s="21"/>
      <c r="KWO74" s="21"/>
      <c r="KWP74" s="21"/>
      <c r="KWQ74" s="21"/>
      <c r="KWR74" s="21"/>
      <c r="KWS74" s="21"/>
      <c r="KWT74" s="21"/>
      <c r="KWU74" s="21"/>
      <c r="KWV74" s="21"/>
      <c r="KWW74" s="21"/>
      <c r="KWX74" s="21"/>
      <c r="KWY74" s="21"/>
      <c r="KWZ74" s="21"/>
      <c r="KXA74" s="21"/>
      <c r="KXB74" s="21"/>
      <c r="KXC74" s="21"/>
      <c r="KXD74" s="21"/>
      <c r="KXE74" s="21"/>
      <c r="KXF74" s="21"/>
      <c r="KXG74" s="21"/>
      <c r="KXH74" s="21"/>
      <c r="KXI74" s="21"/>
      <c r="KXJ74" s="21"/>
      <c r="KXK74" s="21"/>
      <c r="KXL74" s="21"/>
      <c r="KXM74" s="21"/>
      <c r="KXN74" s="21"/>
      <c r="KXO74" s="21"/>
      <c r="KXP74" s="21"/>
      <c r="KXQ74" s="21"/>
      <c r="KXR74" s="21"/>
      <c r="KXS74" s="21"/>
      <c r="KXT74" s="21"/>
      <c r="KXU74" s="21"/>
      <c r="KXV74" s="21"/>
      <c r="KXW74" s="21"/>
      <c r="KXX74" s="21"/>
      <c r="KXY74" s="21"/>
      <c r="KXZ74" s="21"/>
      <c r="KYA74" s="21"/>
      <c r="KYB74" s="21"/>
      <c r="KYC74" s="21"/>
      <c r="KYD74" s="21"/>
      <c r="KYE74" s="21"/>
      <c r="KYF74" s="21"/>
      <c r="KYG74" s="21"/>
      <c r="KYH74" s="21"/>
      <c r="KYI74" s="21"/>
      <c r="KYJ74" s="21"/>
      <c r="KYK74" s="21"/>
      <c r="KYL74" s="21"/>
      <c r="KYM74" s="21"/>
      <c r="KYN74" s="21"/>
      <c r="KYO74" s="21"/>
      <c r="KYP74" s="21"/>
      <c r="KYQ74" s="21"/>
      <c r="KYR74" s="21"/>
      <c r="KYS74" s="21"/>
      <c r="KYT74" s="21"/>
      <c r="KYU74" s="21"/>
      <c r="KYV74" s="21"/>
      <c r="KYW74" s="21"/>
      <c r="KYX74" s="21"/>
      <c r="KYY74" s="21"/>
      <c r="KYZ74" s="21"/>
      <c r="KZA74" s="21"/>
      <c r="KZB74" s="21"/>
      <c r="KZC74" s="21"/>
      <c r="KZD74" s="21"/>
      <c r="KZE74" s="21"/>
      <c r="KZF74" s="21"/>
      <c r="KZG74" s="21"/>
      <c r="KZH74" s="21"/>
      <c r="KZI74" s="21"/>
      <c r="KZJ74" s="21"/>
      <c r="KZK74" s="21"/>
      <c r="KZL74" s="21"/>
      <c r="KZM74" s="21"/>
      <c r="KZN74" s="21"/>
      <c r="KZO74" s="21"/>
      <c r="KZP74" s="21"/>
      <c r="KZQ74" s="21"/>
      <c r="KZR74" s="21"/>
      <c r="KZS74" s="21"/>
      <c r="KZT74" s="21"/>
      <c r="KZU74" s="21"/>
      <c r="KZV74" s="21"/>
      <c r="KZW74" s="21"/>
      <c r="KZX74" s="21"/>
      <c r="KZY74" s="21"/>
      <c r="KZZ74" s="21"/>
      <c r="LAA74" s="21"/>
      <c r="LAB74" s="21"/>
      <c r="LAC74" s="21"/>
      <c r="LAD74" s="21"/>
      <c r="LAE74" s="21"/>
      <c r="LAF74" s="21"/>
      <c r="LAG74" s="21"/>
      <c r="LAH74" s="21"/>
      <c r="LAI74" s="21"/>
      <c r="LAJ74" s="21"/>
      <c r="LAK74" s="21"/>
      <c r="LAL74" s="21"/>
      <c r="LAM74" s="21"/>
      <c r="LAN74" s="21"/>
      <c r="LAO74" s="21"/>
      <c r="LAP74" s="21"/>
      <c r="LAQ74" s="21"/>
      <c r="LAR74" s="21"/>
      <c r="LAS74" s="21"/>
      <c r="LAT74" s="21"/>
      <c r="LAU74" s="21"/>
      <c r="LAV74" s="21"/>
      <c r="LAW74" s="21"/>
      <c r="LAX74" s="21"/>
      <c r="LAY74" s="21"/>
      <c r="LAZ74" s="21"/>
      <c r="LBA74" s="21"/>
      <c r="LBB74" s="21"/>
      <c r="LBC74" s="21"/>
      <c r="LBD74" s="21"/>
      <c r="LBE74" s="21"/>
      <c r="LBF74" s="21"/>
      <c r="LBG74" s="21"/>
      <c r="LBH74" s="21"/>
      <c r="LBI74" s="21"/>
      <c r="LBJ74" s="21"/>
      <c r="LBK74" s="21"/>
      <c r="LBL74" s="21"/>
      <c r="LBM74" s="21"/>
      <c r="LBN74" s="21"/>
      <c r="LBO74" s="21"/>
      <c r="LBP74" s="21"/>
      <c r="LBQ74" s="21"/>
      <c r="LBR74" s="21"/>
      <c r="LBS74" s="21"/>
      <c r="LBT74" s="21"/>
      <c r="LBU74" s="21"/>
      <c r="LBV74" s="21"/>
      <c r="LBW74" s="21"/>
      <c r="LBX74" s="21"/>
      <c r="LBY74" s="21"/>
      <c r="LBZ74" s="21"/>
      <c r="LCA74" s="21"/>
      <c r="LCB74" s="21"/>
      <c r="LCC74" s="21"/>
      <c r="LCD74" s="21"/>
      <c r="LCE74" s="21"/>
      <c r="LCF74" s="21"/>
      <c r="LCG74" s="21"/>
      <c r="LCH74" s="21"/>
      <c r="LCI74" s="21"/>
      <c r="LCJ74" s="21"/>
      <c r="LCK74" s="21"/>
      <c r="LCL74" s="21"/>
      <c r="LCM74" s="21"/>
      <c r="LCN74" s="21"/>
      <c r="LCO74" s="21"/>
      <c r="LCP74" s="21"/>
      <c r="LCQ74" s="21"/>
      <c r="LCR74" s="21"/>
      <c r="LCS74" s="21"/>
      <c r="LCT74" s="21"/>
      <c r="LCU74" s="21"/>
      <c r="LCV74" s="21"/>
      <c r="LCW74" s="21"/>
      <c r="LCX74" s="21"/>
      <c r="LCY74" s="21"/>
      <c r="LCZ74" s="21"/>
      <c r="LDA74" s="21"/>
      <c r="LDB74" s="21"/>
      <c r="LDC74" s="21"/>
      <c r="LDD74" s="21"/>
      <c r="LDE74" s="21"/>
      <c r="LDF74" s="21"/>
      <c r="LDG74" s="21"/>
      <c r="LDH74" s="21"/>
      <c r="LDI74" s="21"/>
      <c r="LDJ74" s="21"/>
      <c r="LDK74" s="21"/>
      <c r="LDL74" s="21"/>
      <c r="LDM74" s="21"/>
      <c r="LDN74" s="21"/>
      <c r="LDO74" s="21"/>
      <c r="LDP74" s="21"/>
      <c r="LDQ74" s="21"/>
      <c r="LDR74" s="21"/>
      <c r="LDS74" s="21"/>
      <c r="LDT74" s="21"/>
      <c r="LDU74" s="21"/>
      <c r="LDV74" s="21"/>
      <c r="LDW74" s="21"/>
      <c r="LDX74" s="21"/>
      <c r="LDY74" s="21"/>
      <c r="LDZ74" s="21"/>
      <c r="LEA74" s="21"/>
      <c r="LEB74" s="21"/>
      <c r="LEC74" s="21"/>
      <c r="LED74" s="21"/>
      <c r="LEE74" s="21"/>
      <c r="LEF74" s="21"/>
      <c r="LEG74" s="21"/>
      <c r="LEH74" s="21"/>
      <c r="LEI74" s="21"/>
      <c r="LEJ74" s="21"/>
      <c r="LEK74" s="21"/>
      <c r="LEL74" s="21"/>
      <c r="LEM74" s="21"/>
      <c r="LEN74" s="21"/>
      <c r="LEO74" s="21"/>
      <c r="LEP74" s="21"/>
      <c r="LEQ74" s="21"/>
      <c r="LER74" s="21"/>
      <c r="LES74" s="21"/>
      <c r="LET74" s="21"/>
      <c r="LEU74" s="21"/>
      <c r="LEV74" s="21"/>
      <c r="LEW74" s="21"/>
      <c r="LEX74" s="21"/>
      <c r="LEY74" s="21"/>
      <c r="LEZ74" s="21"/>
      <c r="LFA74" s="21"/>
      <c r="LFB74" s="21"/>
      <c r="LFC74" s="21"/>
      <c r="LFD74" s="21"/>
      <c r="LFE74" s="21"/>
      <c r="LFF74" s="21"/>
      <c r="LFG74" s="21"/>
      <c r="LFH74" s="21"/>
      <c r="LFI74" s="21"/>
      <c r="LFJ74" s="21"/>
      <c r="LFK74" s="21"/>
      <c r="LFL74" s="21"/>
      <c r="LFM74" s="21"/>
      <c r="LFN74" s="21"/>
      <c r="LFO74" s="21"/>
      <c r="LFP74" s="21"/>
      <c r="LFQ74" s="21"/>
      <c r="LFR74" s="21"/>
      <c r="LFS74" s="21"/>
      <c r="LFT74" s="21"/>
      <c r="LFU74" s="21"/>
      <c r="LFV74" s="21"/>
      <c r="LFW74" s="21"/>
      <c r="LFX74" s="21"/>
      <c r="LFY74" s="21"/>
      <c r="LFZ74" s="21"/>
      <c r="LGA74" s="21"/>
      <c r="LGB74" s="21"/>
      <c r="LGC74" s="21"/>
      <c r="LGD74" s="21"/>
      <c r="LGE74" s="21"/>
      <c r="LGF74" s="21"/>
      <c r="LGG74" s="21"/>
      <c r="LGH74" s="21"/>
      <c r="LGI74" s="21"/>
      <c r="LGJ74" s="21"/>
      <c r="LGK74" s="21"/>
      <c r="LGL74" s="21"/>
      <c r="LGM74" s="21"/>
      <c r="LGN74" s="21"/>
      <c r="LGO74" s="21"/>
      <c r="LGP74" s="21"/>
      <c r="LGQ74" s="21"/>
      <c r="LGR74" s="21"/>
      <c r="LGS74" s="21"/>
      <c r="LGT74" s="21"/>
      <c r="LGU74" s="21"/>
      <c r="LGV74" s="21"/>
      <c r="LGW74" s="21"/>
      <c r="LGX74" s="21"/>
      <c r="LGY74" s="21"/>
      <c r="LGZ74" s="21"/>
      <c r="LHA74" s="21"/>
      <c r="LHB74" s="21"/>
      <c r="LHC74" s="21"/>
      <c r="LHD74" s="21"/>
      <c r="LHE74" s="21"/>
      <c r="LHF74" s="21"/>
      <c r="LHG74" s="21"/>
      <c r="LHH74" s="21"/>
      <c r="LHI74" s="21"/>
      <c r="LHJ74" s="21"/>
      <c r="LHK74" s="21"/>
      <c r="LHL74" s="21"/>
      <c r="LHM74" s="21"/>
      <c r="LHN74" s="21"/>
      <c r="LHO74" s="21"/>
      <c r="LHP74" s="21"/>
      <c r="LHQ74" s="21"/>
      <c r="LHR74" s="21"/>
      <c r="LHS74" s="21"/>
      <c r="LHT74" s="21"/>
      <c r="LHU74" s="21"/>
      <c r="LHV74" s="21"/>
      <c r="LHW74" s="21"/>
      <c r="LHX74" s="21"/>
      <c r="LHY74" s="21"/>
      <c r="LHZ74" s="21"/>
      <c r="LIA74" s="21"/>
      <c r="LIB74" s="21"/>
      <c r="LIC74" s="21"/>
      <c r="LID74" s="21"/>
      <c r="LIE74" s="21"/>
      <c r="LIF74" s="21"/>
      <c r="LIG74" s="21"/>
      <c r="LIH74" s="21"/>
      <c r="LII74" s="21"/>
      <c r="LIJ74" s="21"/>
      <c r="LIK74" s="21"/>
      <c r="LIL74" s="21"/>
      <c r="LIM74" s="21"/>
      <c r="LIN74" s="21"/>
      <c r="LIO74" s="21"/>
      <c r="LIP74" s="21"/>
      <c r="LIQ74" s="21"/>
      <c r="LIR74" s="21"/>
      <c r="LIS74" s="21"/>
      <c r="LIT74" s="21"/>
      <c r="LIU74" s="21"/>
      <c r="LIV74" s="21"/>
      <c r="LIW74" s="21"/>
      <c r="LIX74" s="21"/>
      <c r="LIY74" s="21"/>
      <c r="LIZ74" s="21"/>
      <c r="LJA74" s="21"/>
      <c r="LJB74" s="21"/>
      <c r="LJC74" s="21"/>
      <c r="LJD74" s="21"/>
      <c r="LJE74" s="21"/>
      <c r="LJF74" s="21"/>
      <c r="LJG74" s="21"/>
      <c r="LJH74" s="21"/>
      <c r="LJI74" s="21"/>
      <c r="LJJ74" s="21"/>
      <c r="LJK74" s="21"/>
      <c r="LJL74" s="21"/>
      <c r="LJM74" s="21"/>
      <c r="LJN74" s="21"/>
      <c r="LJO74" s="21"/>
      <c r="LJP74" s="21"/>
      <c r="LJQ74" s="21"/>
      <c r="LJR74" s="21"/>
      <c r="LJS74" s="21"/>
      <c r="LJT74" s="21"/>
      <c r="LJU74" s="21"/>
      <c r="LJV74" s="21"/>
      <c r="LJW74" s="21"/>
      <c r="LJX74" s="21"/>
      <c r="LJY74" s="21"/>
      <c r="LJZ74" s="21"/>
      <c r="LKA74" s="21"/>
      <c r="LKB74" s="21"/>
      <c r="LKC74" s="21"/>
      <c r="LKD74" s="21"/>
      <c r="LKE74" s="21"/>
      <c r="LKF74" s="21"/>
      <c r="LKG74" s="21"/>
      <c r="LKH74" s="21"/>
      <c r="LKI74" s="21"/>
      <c r="LKJ74" s="21"/>
      <c r="LKK74" s="21"/>
      <c r="LKL74" s="21"/>
      <c r="LKM74" s="21"/>
      <c r="LKN74" s="21"/>
      <c r="LKO74" s="21"/>
      <c r="LKP74" s="21"/>
      <c r="LKQ74" s="21"/>
      <c r="LKR74" s="21"/>
      <c r="LKS74" s="21"/>
      <c r="LKT74" s="21"/>
      <c r="LKU74" s="21"/>
      <c r="LKV74" s="21"/>
      <c r="LKW74" s="21"/>
      <c r="LKX74" s="21"/>
      <c r="LKY74" s="21"/>
      <c r="LKZ74" s="21"/>
      <c r="LLA74" s="21"/>
      <c r="LLB74" s="21"/>
      <c r="LLC74" s="21"/>
      <c r="LLD74" s="21"/>
      <c r="LLE74" s="21"/>
      <c r="LLF74" s="21"/>
      <c r="LLG74" s="21"/>
      <c r="LLH74" s="21"/>
      <c r="LLI74" s="21"/>
      <c r="LLJ74" s="21"/>
      <c r="LLK74" s="21"/>
      <c r="LLL74" s="21"/>
      <c r="LLM74" s="21"/>
      <c r="LLN74" s="21"/>
      <c r="LLO74" s="21"/>
      <c r="LLP74" s="21"/>
      <c r="LLQ74" s="21"/>
      <c r="LLR74" s="21"/>
      <c r="LLS74" s="21"/>
      <c r="LLT74" s="21"/>
      <c r="LLU74" s="21"/>
      <c r="LLV74" s="21"/>
      <c r="LLW74" s="21"/>
      <c r="LLX74" s="21"/>
      <c r="LLY74" s="21"/>
      <c r="LLZ74" s="21"/>
      <c r="LMA74" s="21"/>
      <c r="LMB74" s="21"/>
      <c r="LMC74" s="21"/>
      <c r="LMD74" s="21"/>
      <c r="LME74" s="21"/>
      <c r="LMF74" s="21"/>
      <c r="LMG74" s="21"/>
      <c r="LMH74" s="21"/>
      <c r="LMI74" s="21"/>
      <c r="LMJ74" s="21"/>
      <c r="LMK74" s="21"/>
      <c r="LML74" s="21"/>
      <c r="LMM74" s="21"/>
      <c r="LMN74" s="21"/>
      <c r="LMO74" s="21"/>
      <c r="LMP74" s="21"/>
      <c r="LMQ74" s="21"/>
      <c r="LMR74" s="21"/>
      <c r="LMS74" s="21"/>
      <c r="LMT74" s="21"/>
      <c r="LMU74" s="21"/>
      <c r="LMV74" s="21"/>
      <c r="LMW74" s="21"/>
      <c r="LMX74" s="21"/>
      <c r="LMY74" s="21"/>
      <c r="LMZ74" s="21"/>
      <c r="LNA74" s="21"/>
      <c r="LNB74" s="21"/>
      <c r="LNC74" s="21"/>
      <c r="LND74" s="21"/>
      <c r="LNE74" s="21"/>
      <c r="LNF74" s="21"/>
      <c r="LNG74" s="21"/>
      <c r="LNH74" s="21"/>
      <c r="LNI74" s="21"/>
      <c r="LNJ74" s="21"/>
      <c r="LNK74" s="21"/>
      <c r="LNL74" s="21"/>
      <c r="LNM74" s="21"/>
      <c r="LNN74" s="21"/>
      <c r="LNO74" s="21"/>
      <c r="LNP74" s="21"/>
      <c r="LNQ74" s="21"/>
      <c r="LNR74" s="21"/>
      <c r="LNS74" s="21"/>
      <c r="LNT74" s="21"/>
      <c r="LNU74" s="21"/>
      <c r="LNV74" s="21"/>
      <c r="LNW74" s="21"/>
      <c r="LNX74" s="21"/>
      <c r="LNY74" s="21"/>
      <c r="LNZ74" s="21"/>
      <c r="LOA74" s="21"/>
      <c r="LOB74" s="21"/>
      <c r="LOC74" s="21"/>
      <c r="LOD74" s="21"/>
      <c r="LOE74" s="21"/>
      <c r="LOF74" s="21"/>
      <c r="LOG74" s="21"/>
      <c r="LOH74" s="21"/>
      <c r="LOI74" s="21"/>
      <c r="LOJ74" s="21"/>
      <c r="LOK74" s="21"/>
      <c r="LOL74" s="21"/>
      <c r="LOM74" s="21"/>
      <c r="LON74" s="21"/>
      <c r="LOO74" s="21"/>
      <c r="LOP74" s="21"/>
      <c r="LOQ74" s="21"/>
      <c r="LOR74" s="21"/>
      <c r="LOS74" s="21"/>
      <c r="LOT74" s="21"/>
      <c r="LOU74" s="21"/>
      <c r="LOV74" s="21"/>
      <c r="LOW74" s="21"/>
      <c r="LOX74" s="21"/>
      <c r="LOY74" s="21"/>
      <c r="LOZ74" s="21"/>
      <c r="LPA74" s="21"/>
      <c r="LPB74" s="21"/>
      <c r="LPC74" s="21"/>
      <c r="LPD74" s="21"/>
      <c r="LPE74" s="21"/>
      <c r="LPF74" s="21"/>
      <c r="LPG74" s="21"/>
      <c r="LPH74" s="21"/>
      <c r="LPI74" s="21"/>
      <c r="LPJ74" s="21"/>
      <c r="LPK74" s="21"/>
      <c r="LPL74" s="21"/>
      <c r="LPM74" s="21"/>
      <c r="LPN74" s="21"/>
      <c r="LPO74" s="21"/>
      <c r="LPP74" s="21"/>
      <c r="LPQ74" s="21"/>
      <c r="LPR74" s="21"/>
      <c r="LPS74" s="21"/>
      <c r="LPT74" s="21"/>
      <c r="LPU74" s="21"/>
      <c r="LPV74" s="21"/>
      <c r="LPW74" s="21"/>
      <c r="LPX74" s="21"/>
      <c r="LPY74" s="21"/>
      <c r="LPZ74" s="21"/>
      <c r="LQA74" s="21"/>
      <c r="LQB74" s="21"/>
      <c r="LQC74" s="21"/>
      <c r="LQD74" s="21"/>
      <c r="LQE74" s="21"/>
      <c r="LQF74" s="21"/>
      <c r="LQG74" s="21"/>
      <c r="LQH74" s="21"/>
      <c r="LQI74" s="21"/>
      <c r="LQJ74" s="21"/>
      <c r="LQK74" s="21"/>
      <c r="LQL74" s="21"/>
      <c r="LQM74" s="21"/>
      <c r="LQN74" s="21"/>
      <c r="LQO74" s="21"/>
      <c r="LQP74" s="21"/>
      <c r="LQQ74" s="21"/>
      <c r="LQR74" s="21"/>
      <c r="LQS74" s="21"/>
      <c r="LQT74" s="21"/>
      <c r="LQU74" s="21"/>
      <c r="LQV74" s="21"/>
      <c r="LQW74" s="21"/>
      <c r="LQX74" s="21"/>
      <c r="LQY74" s="21"/>
      <c r="LQZ74" s="21"/>
      <c r="LRA74" s="21"/>
      <c r="LRB74" s="21"/>
      <c r="LRC74" s="21"/>
      <c r="LRD74" s="21"/>
      <c r="LRE74" s="21"/>
      <c r="LRF74" s="21"/>
      <c r="LRG74" s="21"/>
      <c r="LRH74" s="21"/>
      <c r="LRI74" s="21"/>
      <c r="LRJ74" s="21"/>
      <c r="LRK74" s="21"/>
      <c r="LRL74" s="21"/>
      <c r="LRM74" s="21"/>
      <c r="LRN74" s="21"/>
      <c r="LRO74" s="21"/>
      <c r="LRP74" s="21"/>
      <c r="LRQ74" s="21"/>
      <c r="LRR74" s="21"/>
      <c r="LRS74" s="21"/>
      <c r="LRT74" s="21"/>
      <c r="LRU74" s="21"/>
      <c r="LRV74" s="21"/>
      <c r="LRW74" s="21"/>
      <c r="LRX74" s="21"/>
      <c r="LRY74" s="21"/>
      <c r="LRZ74" s="21"/>
      <c r="LSA74" s="21"/>
      <c r="LSB74" s="21"/>
      <c r="LSC74" s="21"/>
      <c r="LSD74" s="21"/>
      <c r="LSE74" s="21"/>
      <c r="LSF74" s="21"/>
      <c r="LSG74" s="21"/>
      <c r="LSH74" s="21"/>
      <c r="LSI74" s="21"/>
      <c r="LSJ74" s="21"/>
      <c r="LSK74" s="21"/>
      <c r="LSL74" s="21"/>
      <c r="LSM74" s="21"/>
      <c r="LSN74" s="21"/>
      <c r="LSO74" s="21"/>
      <c r="LSP74" s="21"/>
      <c r="LSQ74" s="21"/>
      <c r="LSR74" s="21"/>
      <c r="LSS74" s="21"/>
      <c r="LST74" s="21"/>
      <c r="LSU74" s="21"/>
      <c r="LSV74" s="21"/>
      <c r="LSW74" s="21"/>
      <c r="LSX74" s="21"/>
      <c r="LSY74" s="21"/>
      <c r="LSZ74" s="21"/>
      <c r="LTA74" s="21"/>
      <c r="LTB74" s="21"/>
      <c r="LTC74" s="21"/>
      <c r="LTD74" s="21"/>
      <c r="LTE74" s="21"/>
      <c r="LTF74" s="21"/>
      <c r="LTG74" s="21"/>
      <c r="LTH74" s="21"/>
      <c r="LTI74" s="21"/>
      <c r="LTJ74" s="21"/>
      <c r="LTK74" s="21"/>
      <c r="LTL74" s="21"/>
      <c r="LTM74" s="21"/>
      <c r="LTN74" s="21"/>
      <c r="LTO74" s="21"/>
      <c r="LTP74" s="21"/>
      <c r="LTQ74" s="21"/>
      <c r="LTR74" s="21"/>
      <c r="LTS74" s="21"/>
      <c r="LTT74" s="21"/>
      <c r="LTU74" s="21"/>
      <c r="LTV74" s="21"/>
      <c r="LTW74" s="21"/>
      <c r="LTX74" s="21"/>
      <c r="LTY74" s="21"/>
      <c r="LTZ74" s="21"/>
      <c r="LUA74" s="21"/>
      <c r="LUB74" s="21"/>
      <c r="LUC74" s="21"/>
      <c r="LUD74" s="21"/>
      <c r="LUE74" s="21"/>
      <c r="LUF74" s="21"/>
      <c r="LUG74" s="21"/>
      <c r="LUH74" s="21"/>
      <c r="LUI74" s="21"/>
      <c r="LUJ74" s="21"/>
      <c r="LUK74" s="21"/>
      <c r="LUL74" s="21"/>
      <c r="LUM74" s="21"/>
      <c r="LUN74" s="21"/>
      <c r="LUO74" s="21"/>
      <c r="LUP74" s="21"/>
      <c r="LUQ74" s="21"/>
      <c r="LUR74" s="21"/>
      <c r="LUS74" s="21"/>
      <c r="LUT74" s="21"/>
      <c r="LUU74" s="21"/>
      <c r="LUV74" s="21"/>
      <c r="LUW74" s="21"/>
      <c r="LUX74" s="21"/>
      <c r="LUY74" s="21"/>
      <c r="LUZ74" s="21"/>
      <c r="LVA74" s="21"/>
      <c r="LVB74" s="21"/>
      <c r="LVC74" s="21"/>
      <c r="LVD74" s="21"/>
      <c r="LVE74" s="21"/>
      <c r="LVF74" s="21"/>
      <c r="LVG74" s="21"/>
      <c r="LVH74" s="21"/>
      <c r="LVI74" s="21"/>
      <c r="LVJ74" s="21"/>
      <c r="LVK74" s="21"/>
      <c r="LVL74" s="21"/>
      <c r="LVM74" s="21"/>
      <c r="LVN74" s="21"/>
      <c r="LVO74" s="21"/>
      <c r="LVP74" s="21"/>
      <c r="LVQ74" s="21"/>
      <c r="LVR74" s="21"/>
      <c r="LVS74" s="21"/>
      <c r="LVT74" s="21"/>
      <c r="LVU74" s="21"/>
      <c r="LVV74" s="21"/>
      <c r="LVW74" s="21"/>
      <c r="LVX74" s="21"/>
      <c r="LVY74" s="21"/>
      <c r="LVZ74" s="21"/>
      <c r="LWA74" s="21"/>
      <c r="LWB74" s="21"/>
      <c r="LWC74" s="21"/>
      <c r="LWD74" s="21"/>
      <c r="LWE74" s="21"/>
      <c r="LWF74" s="21"/>
      <c r="LWG74" s="21"/>
      <c r="LWH74" s="21"/>
      <c r="LWI74" s="21"/>
      <c r="LWJ74" s="21"/>
      <c r="LWK74" s="21"/>
      <c r="LWL74" s="21"/>
      <c r="LWM74" s="21"/>
      <c r="LWN74" s="21"/>
      <c r="LWO74" s="21"/>
      <c r="LWP74" s="21"/>
      <c r="LWQ74" s="21"/>
      <c r="LWR74" s="21"/>
      <c r="LWS74" s="21"/>
      <c r="LWT74" s="21"/>
      <c r="LWU74" s="21"/>
      <c r="LWV74" s="21"/>
      <c r="LWW74" s="21"/>
      <c r="LWX74" s="21"/>
      <c r="LWY74" s="21"/>
      <c r="LWZ74" s="21"/>
      <c r="LXA74" s="21"/>
      <c r="LXB74" s="21"/>
      <c r="LXC74" s="21"/>
      <c r="LXD74" s="21"/>
      <c r="LXE74" s="21"/>
      <c r="LXF74" s="21"/>
      <c r="LXG74" s="21"/>
      <c r="LXH74" s="21"/>
      <c r="LXI74" s="21"/>
      <c r="LXJ74" s="21"/>
      <c r="LXK74" s="21"/>
      <c r="LXL74" s="21"/>
      <c r="LXM74" s="21"/>
      <c r="LXN74" s="21"/>
      <c r="LXO74" s="21"/>
      <c r="LXP74" s="21"/>
      <c r="LXQ74" s="21"/>
      <c r="LXR74" s="21"/>
      <c r="LXS74" s="21"/>
      <c r="LXT74" s="21"/>
      <c r="LXU74" s="21"/>
      <c r="LXV74" s="21"/>
      <c r="LXW74" s="21"/>
      <c r="LXX74" s="21"/>
      <c r="LXY74" s="21"/>
      <c r="LXZ74" s="21"/>
      <c r="LYA74" s="21"/>
      <c r="LYB74" s="21"/>
      <c r="LYC74" s="21"/>
      <c r="LYD74" s="21"/>
      <c r="LYE74" s="21"/>
      <c r="LYF74" s="21"/>
      <c r="LYG74" s="21"/>
      <c r="LYH74" s="21"/>
      <c r="LYI74" s="21"/>
      <c r="LYJ74" s="21"/>
      <c r="LYK74" s="21"/>
      <c r="LYL74" s="21"/>
      <c r="LYM74" s="21"/>
      <c r="LYN74" s="21"/>
      <c r="LYO74" s="21"/>
      <c r="LYP74" s="21"/>
      <c r="LYQ74" s="21"/>
      <c r="LYR74" s="21"/>
      <c r="LYS74" s="21"/>
      <c r="LYT74" s="21"/>
      <c r="LYU74" s="21"/>
      <c r="LYV74" s="21"/>
      <c r="LYW74" s="21"/>
      <c r="LYX74" s="21"/>
      <c r="LYY74" s="21"/>
      <c r="LYZ74" s="21"/>
      <c r="LZA74" s="21"/>
      <c r="LZB74" s="21"/>
      <c r="LZC74" s="21"/>
      <c r="LZD74" s="21"/>
      <c r="LZE74" s="21"/>
      <c r="LZF74" s="21"/>
      <c r="LZG74" s="21"/>
      <c r="LZH74" s="21"/>
      <c r="LZI74" s="21"/>
      <c r="LZJ74" s="21"/>
      <c r="LZK74" s="21"/>
      <c r="LZL74" s="21"/>
      <c r="LZM74" s="21"/>
      <c r="LZN74" s="21"/>
      <c r="LZO74" s="21"/>
      <c r="LZP74" s="21"/>
      <c r="LZQ74" s="21"/>
      <c r="LZR74" s="21"/>
      <c r="LZS74" s="21"/>
      <c r="LZT74" s="21"/>
      <c r="LZU74" s="21"/>
      <c r="LZV74" s="21"/>
      <c r="LZW74" s="21"/>
      <c r="LZX74" s="21"/>
      <c r="LZY74" s="21"/>
      <c r="LZZ74" s="21"/>
      <c r="MAA74" s="21"/>
      <c r="MAB74" s="21"/>
      <c r="MAC74" s="21"/>
      <c r="MAD74" s="21"/>
      <c r="MAE74" s="21"/>
      <c r="MAF74" s="21"/>
      <c r="MAG74" s="21"/>
      <c r="MAH74" s="21"/>
      <c r="MAI74" s="21"/>
      <c r="MAJ74" s="21"/>
      <c r="MAK74" s="21"/>
      <c r="MAL74" s="21"/>
      <c r="MAM74" s="21"/>
      <c r="MAN74" s="21"/>
      <c r="MAO74" s="21"/>
      <c r="MAP74" s="21"/>
      <c r="MAQ74" s="21"/>
      <c r="MAR74" s="21"/>
      <c r="MAS74" s="21"/>
      <c r="MAT74" s="21"/>
      <c r="MAU74" s="21"/>
      <c r="MAV74" s="21"/>
      <c r="MAW74" s="21"/>
      <c r="MAX74" s="21"/>
      <c r="MAY74" s="21"/>
      <c r="MAZ74" s="21"/>
      <c r="MBA74" s="21"/>
      <c r="MBB74" s="21"/>
      <c r="MBC74" s="21"/>
      <c r="MBD74" s="21"/>
      <c r="MBE74" s="21"/>
      <c r="MBF74" s="21"/>
      <c r="MBG74" s="21"/>
      <c r="MBH74" s="21"/>
      <c r="MBI74" s="21"/>
      <c r="MBJ74" s="21"/>
      <c r="MBK74" s="21"/>
      <c r="MBL74" s="21"/>
      <c r="MBM74" s="21"/>
      <c r="MBN74" s="21"/>
      <c r="MBO74" s="21"/>
      <c r="MBP74" s="21"/>
      <c r="MBQ74" s="21"/>
      <c r="MBR74" s="21"/>
      <c r="MBS74" s="21"/>
      <c r="MBT74" s="21"/>
      <c r="MBU74" s="21"/>
      <c r="MBV74" s="21"/>
      <c r="MBW74" s="21"/>
      <c r="MBX74" s="21"/>
      <c r="MBY74" s="21"/>
      <c r="MBZ74" s="21"/>
      <c r="MCA74" s="21"/>
      <c r="MCB74" s="21"/>
      <c r="MCC74" s="21"/>
      <c r="MCD74" s="21"/>
      <c r="MCE74" s="21"/>
      <c r="MCF74" s="21"/>
      <c r="MCG74" s="21"/>
      <c r="MCH74" s="21"/>
      <c r="MCI74" s="21"/>
      <c r="MCJ74" s="21"/>
      <c r="MCK74" s="21"/>
      <c r="MCL74" s="21"/>
      <c r="MCM74" s="21"/>
      <c r="MCN74" s="21"/>
      <c r="MCO74" s="21"/>
      <c r="MCP74" s="21"/>
      <c r="MCQ74" s="21"/>
      <c r="MCR74" s="21"/>
      <c r="MCS74" s="21"/>
      <c r="MCT74" s="21"/>
      <c r="MCU74" s="21"/>
      <c r="MCV74" s="21"/>
      <c r="MCW74" s="21"/>
      <c r="MCX74" s="21"/>
      <c r="MCY74" s="21"/>
      <c r="MCZ74" s="21"/>
      <c r="MDA74" s="21"/>
      <c r="MDB74" s="21"/>
      <c r="MDC74" s="21"/>
      <c r="MDD74" s="21"/>
      <c r="MDE74" s="21"/>
      <c r="MDF74" s="21"/>
      <c r="MDG74" s="21"/>
      <c r="MDH74" s="21"/>
      <c r="MDI74" s="21"/>
      <c r="MDJ74" s="21"/>
      <c r="MDK74" s="21"/>
      <c r="MDL74" s="21"/>
      <c r="MDM74" s="21"/>
      <c r="MDN74" s="21"/>
      <c r="MDO74" s="21"/>
      <c r="MDP74" s="21"/>
      <c r="MDQ74" s="21"/>
      <c r="MDR74" s="21"/>
      <c r="MDS74" s="21"/>
      <c r="MDT74" s="21"/>
      <c r="MDU74" s="21"/>
      <c r="MDV74" s="21"/>
      <c r="MDW74" s="21"/>
      <c r="MDX74" s="21"/>
      <c r="MDY74" s="21"/>
      <c r="MDZ74" s="21"/>
      <c r="MEA74" s="21"/>
      <c r="MEB74" s="21"/>
      <c r="MEC74" s="21"/>
      <c r="MED74" s="21"/>
      <c r="MEE74" s="21"/>
      <c r="MEF74" s="21"/>
      <c r="MEG74" s="21"/>
      <c r="MEH74" s="21"/>
      <c r="MEI74" s="21"/>
      <c r="MEJ74" s="21"/>
      <c r="MEK74" s="21"/>
      <c r="MEL74" s="21"/>
      <c r="MEM74" s="21"/>
      <c r="MEN74" s="21"/>
      <c r="MEO74" s="21"/>
      <c r="MEP74" s="21"/>
      <c r="MEQ74" s="21"/>
      <c r="MER74" s="21"/>
      <c r="MES74" s="21"/>
      <c r="MET74" s="21"/>
      <c r="MEU74" s="21"/>
      <c r="MEV74" s="21"/>
      <c r="MEW74" s="21"/>
      <c r="MEX74" s="21"/>
      <c r="MEY74" s="21"/>
      <c r="MEZ74" s="21"/>
      <c r="MFA74" s="21"/>
      <c r="MFB74" s="21"/>
      <c r="MFC74" s="21"/>
      <c r="MFD74" s="21"/>
      <c r="MFE74" s="21"/>
      <c r="MFF74" s="21"/>
      <c r="MFG74" s="21"/>
      <c r="MFH74" s="21"/>
      <c r="MFI74" s="21"/>
      <c r="MFJ74" s="21"/>
      <c r="MFK74" s="21"/>
      <c r="MFL74" s="21"/>
      <c r="MFM74" s="21"/>
      <c r="MFN74" s="21"/>
      <c r="MFO74" s="21"/>
      <c r="MFP74" s="21"/>
      <c r="MFQ74" s="21"/>
      <c r="MFR74" s="21"/>
      <c r="MFS74" s="21"/>
      <c r="MFT74" s="21"/>
      <c r="MFU74" s="21"/>
      <c r="MFV74" s="21"/>
      <c r="MFW74" s="21"/>
      <c r="MFX74" s="21"/>
      <c r="MFY74" s="21"/>
      <c r="MFZ74" s="21"/>
      <c r="MGA74" s="21"/>
      <c r="MGB74" s="21"/>
      <c r="MGC74" s="21"/>
      <c r="MGD74" s="21"/>
      <c r="MGE74" s="21"/>
      <c r="MGF74" s="21"/>
      <c r="MGG74" s="21"/>
      <c r="MGH74" s="21"/>
      <c r="MGI74" s="21"/>
      <c r="MGJ74" s="21"/>
      <c r="MGK74" s="21"/>
      <c r="MGL74" s="21"/>
      <c r="MGM74" s="21"/>
      <c r="MGN74" s="21"/>
      <c r="MGO74" s="21"/>
      <c r="MGP74" s="21"/>
      <c r="MGQ74" s="21"/>
      <c r="MGR74" s="21"/>
      <c r="MGS74" s="21"/>
      <c r="MGT74" s="21"/>
      <c r="MGU74" s="21"/>
      <c r="MGV74" s="21"/>
      <c r="MGW74" s="21"/>
      <c r="MGX74" s="21"/>
      <c r="MGY74" s="21"/>
      <c r="MGZ74" s="21"/>
      <c r="MHA74" s="21"/>
      <c r="MHB74" s="21"/>
      <c r="MHC74" s="21"/>
      <c r="MHD74" s="21"/>
      <c r="MHE74" s="21"/>
      <c r="MHF74" s="21"/>
      <c r="MHG74" s="21"/>
      <c r="MHH74" s="21"/>
      <c r="MHI74" s="21"/>
      <c r="MHJ74" s="21"/>
      <c r="MHK74" s="21"/>
      <c r="MHL74" s="21"/>
      <c r="MHM74" s="21"/>
      <c r="MHN74" s="21"/>
      <c r="MHO74" s="21"/>
      <c r="MHP74" s="21"/>
      <c r="MHQ74" s="21"/>
      <c r="MHR74" s="21"/>
      <c r="MHS74" s="21"/>
      <c r="MHT74" s="21"/>
      <c r="MHU74" s="21"/>
      <c r="MHV74" s="21"/>
      <c r="MHW74" s="21"/>
      <c r="MHX74" s="21"/>
      <c r="MHY74" s="21"/>
      <c r="MHZ74" s="21"/>
      <c r="MIA74" s="21"/>
      <c r="MIB74" s="21"/>
      <c r="MIC74" s="21"/>
      <c r="MID74" s="21"/>
      <c r="MIE74" s="21"/>
      <c r="MIF74" s="21"/>
      <c r="MIG74" s="21"/>
      <c r="MIH74" s="21"/>
      <c r="MII74" s="21"/>
      <c r="MIJ74" s="21"/>
      <c r="MIK74" s="21"/>
      <c r="MIL74" s="21"/>
      <c r="MIM74" s="21"/>
      <c r="MIN74" s="21"/>
      <c r="MIO74" s="21"/>
      <c r="MIP74" s="21"/>
      <c r="MIQ74" s="21"/>
      <c r="MIR74" s="21"/>
      <c r="MIS74" s="21"/>
      <c r="MIT74" s="21"/>
      <c r="MIU74" s="21"/>
      <c r="MIV74" s="21"/>
      <c r="MIW74" s="21"/>
      <c r="MIX74" s="21"/>
      <c r="MIY74" s="21"/>
      <c r="MIZ74" s="21"/>
      <c r="MJA74" s="21"/>
      <c r="MJB74" s="21"/>
      <c r="MJC74" s="21"/>
      <c r="MJD74" s="21"/>
      <c r="MJE74" s="21"/>
      <c r="MJF74" s="21"/>
      <c r="MJG74" s="21"/>
      <c r="MJH74" s="21"/>
      <c r="MJI74" s="21"/>
      <c r="MJJ74" s="21"/>
      <c r="MJK74" s="21"/>
      <c r="MJL74" s="21"/>
      <c r="MJM74" s="21"/>
      <c r="MJN74" s="21"/>
      <c r="MJO74" s="21"/>
      <c r="MJP74" s="21"/>
      <c r="MJQ74" s="21"/>
      <c r="MJR74" s="21"/>
      <c r="MJS74" s="21"/>
      <c r="MJT74" s="21"/>
      <c r="MJU74" s="21"/>
      <c r="MJV74" s="21"/>
      <c r="MJW74" s="21"/>
      <c r="MJX74" s="21"/>
      <c r="MJY74" s="21"/>
      <c r="MJZ74" s="21"/>
      <c r="MKA74" s="21"/>
      <c r="MKB74" s="21"/>
      <c r="MKC74" s="21"/>
      <c r="MKD74" s="21"/>
      <c r="MKE74" s="21"/>
      <c r="MKF74" s="21"/>
      <c r="MKG74" s="21"/>
      <c r="MKH74" s="21"/>
      <c r="MKI74" s="21"/>
      <c r="MKJ74" s="21"/>
      <c r="MKK74" s="21"/>
      <c r="MKL74" s="21"/>
      <c r="MKM74" s="21"/>
      <c r="MKN74" s="21"/>
      <c r="MKO74" s="21"/>
      <c r="MKP74" s="21"/>
      <c r="MKQ74" s="21"/>
      <c r="MKR74" s="21"/>
      <c r="MKS74" s="21"/>
      <c r="MKT74" s="21"/>
      <c r="MKU74" s="21"/>
      <c r="MKV74" s="21"/>
      <c r="MKW74" s="21"/>
      <c r="MKX74" s="21"/>
      <c r="MKY74" s="21"/>
      <c r="MKZ74" s="21"/>
      <c r="MLA74" s="21"/>
      <c r="MLB74" s="21"/>
      <c r="MLC74" s="21"/>
      <c r="MLD74" s="21"/>
      <c r="MLE74" s="21"/>
      <c r="MLF74" s="21"/>
      <c r="MLG74" s="21"/>
      <c r="MLH74" s="21"/>
      <c r="MLI74" s="21"/>
      <c r="MLJ74" s="21"/>
      <c r="MLK74" s="21"/>
      <c r="MLL74" s="21"/>
      <c r="MLM74" s="21"/>
      <c r="MLN74" s="21"/>
      <c r="MLO74" s="21"/>
      <c r="MLP74" s="21"/>
      <c r="MLQ74" s="21"/>
      <c r="MLR74" s="21"/>
      <c r="MLS74" s="21"/>
      <c r="MLT74" s="21"/>
      <c r="MLU74" s="21"/>
      <c r="MLV74" s="21"/>
      <c r="MLW74" s="21"/>
      <c r="MLX74" s="21"/>
      <c r="MLY74" s="21"/>
      <c r="MLZ74" s="21"/>
      <c r="MMA74" s="21"/>
      <c r="MMB74" s="21"/>
      <c r="MMC74" s="21"/>
      <c r="MMD74" s="21"/>
      <c r="MME74" s="21"/>
      <c r="MMF74" s="21"/>
      <c r="MMG74" s="21"/>
      <c r="MMH74" s="21"/>
      <c r="MMI74" s="21"/>
      <c r="MMJ74" s="21"/>
      <c r="MMK74" s="21"/>
      <c r="MML74" s="21"/>
      <c r="MMM74" s="21"/>
      <c r="MMN74" s="21"/>
      <c r="MMO74" s="21"/>
      <c r="MMP74" s="21"/>
      <c r="MMQ74" s="21"/>
      <c r="MMR74" s="21"/>
      <c r="MMS74" s="21"/>
      <c r="MMT74" s="21"/>
      <c r="MMU74" s="21"/>
      <c r="MMV74" s="21"/>
      <c r="MMW74" s="21"/>
      <c r="MMX74" s="21"/>
      <c r="MMY74" s="21"/>
      <c r="MMZ74" s="21"/>
      <c r="MNA74" s="21"/>
      <c r="MNB74" s="21"/>
      <c r="MNC74" s="21"/>
      <c r="MND74" s="21"/>
      <c r="MNE74" s="21"/>
      <c r="MNF74" s="21"/>
      <c r="MNG74" s="21"/>
      <c r="MNH74" s="21"/>
      <c r="MNI74" s="21"/>
      <c r="MNJ74" s="21"/>
      <c r="MNK74" s="21"/>
      <c r="MNL74" s="21"/>
      <c r="MNM74" s="21"/>
      <c r="MNN74" s="21"/>
      <c r="MNO74" s="21"/>
      <c r="MNP74" s="21"/>
      <c r="MNQ74" s="21"/>
      <c r="MNR74" s="21"/>
      <c r="MNS74" s="21"/>
      <c r="MNT74" s="21"/>
      <c r="MNU74" s="21"/>
      <c r="MNV74" s="21"/>
      <c r="MNW74" s="21"/>
      <c r="MNX74" s="21"/>
      <c r="MNY74" s="21"/>
      <c r="MNZ74" s="21"/>
      <c r="MOA74" s="21"/>
      <c r="MOB74" s="21"/>
      <c r="MOC74" s="21"/>
      <c r="MOD74" s="21"/>
      <c r="MOE74" s="21"/>
      <c r="MOF74" s="21"/>
      <c r="MOG74" s="21"/>
      <c r="MOH74" s="21"/>
      <c r="MOI74" s="21"/>
      <c r="MOJ74" s="21"/>
      <c r="MOK74" s="21"/>
      <c r="MOL74" s="21"/>
      <c r="MOM74" s="21"/>
      <c r="MON74" s="21"/>
      <c r="MOO74" s="21"/>
      <c r="MOP74" s="21"/>
      <c r="MOQ74" s="21"/>
      <c r="MOR74" s="21"/>
      <c r="MOS74" s="21"/>
      <c r="MOT74" s="21"/>
      <c r="MOU74" s="21"/>
      <c r="MOV74" s="21"/>
      <c r="MOW74" s="21"/>
      <c r="MOX74" s="21"/>
      <c r="MOY74" s="21"/>
      <c r="MOZ74" s="21"/>
      <c r="MPA74" s="21"/>
      <c r="MPB74" s="21"/>
      <c r="MPC74" s="21"/>
      <c r="MPD74" s="21"/>
      <c r="MPE74" s="21"/>
      <c r="MPF74" s="21"/>
      <c r="MPG74" s="21"/>
      <c r="MPH74" s="21"/>
      <c r="MPI74" s="21"/>
      <c r="MPJ74" s="21"/>
      <c r="MPK74" s="21"/>
      <c r="MPL74" s="21"/>
      <c r="MPM74" s="21"/>
      <c r="MPN74" s="21"/>
      <c r="MPO74" s="21"/>
      <c r="MPP74" s="21"/>
      <c r="MPQ74" s="21"/>
      <c r="MPR74" s="21"/>
      <c r="MPS74" s="21"/>
      <c r="MPT74" s="21"/>
      <c r="MPU74" s="21"/>
      <c r="MPV74" s="21"/>
      <c r="MPW74" s="21"/>
      <c r="MPX74" s="21"/>
      <c r="MPY74" s="21"/>
      <c r="MPZ74" s="21"/>
      <c r="MQA74" s="21"/>
      <c r="MQB74" s="21"/>
      <c r="MQC74" s="21"/>
      <c r="MQD74" s="21"/>
      <c r="MQE74" s="21"/>
      <c r="MQF74" s="21"/>
      <c r="MQG74" s="21"/>
      <c r="MQH74" s="21"/>
      <c r="MQI74" s="21"/>
      <c r="MQJ74" s="21"/>
      <c r="MQK74" s="21"/>
      <c r="MQL74" s="21"/>
      <c r="MQM74" s="21"/>
      <c r="MQN74" s="21"/>
      <c r="MQO74" s="21"/>
      <c r="MQP74" s="21"/>
      <c r="MQQ74" s="21"/>
      <c r="MQR74" s="21"/>
      <c r="MQS74" s="21"/>
      <c r="MQT74" s="21"/>
      <c r="MQU74" s="21"/>
      <c r="MQV74" s="21"/>
      <c r="MQW74" s="21"/>
      <c r="MQX74" s="21"/>
      <c r="MQY74" s="21"/>
      <c r="MQZ74" s="21"/>
      <c r="MRA74" s="21"/>
      <c r="MRB74" s="21"/>
      <c r="MRC74" s="21"/>
      <c r="MRD74" s="21"/>
      <c r="MRE74" s="21"/>
      <c r="MRF74" s="21"/>
      <c r="MRG74" s="21"/>
      <c r="MRH74" s="21"/>
      <c r="MRI74" s="21"/>
      <c r="MRJ74" s="21"/>
      <c r="MRK74" s="21"/>
      <c r="MRL74" s="21"/>
      <c r="MRM74" s="21"/>
      <c r="MRN74" s="21"/>
      <c r="MRO74" s="21"/>
      <c r="MRP74" s="21"/>
      <c r="MRQ74" s="21"/>
      <c r="MRR74" s="21"/>
      <c r="MRS74" s="21"/>
      <c r="MRT74" s="21"/>
      <c r="MRU74" s="21"/>
      <c r="MRV74" s="21"/>
      <c r="MRW74" s="21"/>
      <c r="MRX74" s="21"/>
      <c r="MRY74" s="21"/>
      <c r="MRZ74" s="21"/>
      <c r="MSA74" s="21"/>
      <c r="MSB74" s="21"/>
      <c r="MSC74" s="21"/>
      <c r="MSD74" s="21"/>
      <c r="MSE74" s="21"/>
      <c r="MSF74" s="21"/>
      <c r="MSG74" s="21"/>
      <c r="MSH74" s="21"/>
      <c r="MSI74" s="21"/>
      <c r="MSJ74" s="21"/>
      <c r="MSK74" s="21"/>
      <c r="MSL74" s="21"/>
      <c r="MSM74" s="21"/>
      <c r="MSN74" s="21"/>
      <c r="MSO74" s="21"/>
      <c r="MSP74" s="21"/>
      <c r="MSQ74" s="21"/>
      <c r="MSR74" s="21"/>
      <c r="MSS74" s="21"/>
      <c r="MST74" s="21"/>
      <c r="MSU74" s="21"/>
      <c r="MSV74" s="21"/>
      <c r="MSW74" s="21"/>
      <c r="MSX74" s="21"/>
      <c r="MSY74" s="21"/>
      <c r="MSZ74" s="21"/>
      <c r="MTA74" s="21"/>
      <c r="MTB74" s="21"/>
      <c r="MTC74" s="21"/>
      <c r="MTD74" s="21"/>
      <c r="MTE74" s="21"/>
      <c r="MTF74" s="21"/>
      <c r="MTG74" s="21"/>
      <c r="MTH74" s="21"/>
      <c r="MTI74" s="21"/>
      <c r="MTJ74" s="21"/>
      <c r="MTK74" s="21"/>
      <c r="MTL74" s="21"/>
      <c r="MTM74" s="21"/>
      <c r="MTN74" s="21"/>
      <c r="MTO74" s="21"/>
      <c r="MTP74" s="21"/>
      <c r="MTQ74" s="21"/>
      <c r="MTR74" s="21"/>
      <c r="MTS74" s="21"/>
      <c r="MTT74" s="21"/>
      <c r="MTU74" s="21"/>
      <c r="MTV74" s="21"/>
      <c r="MTW74" s="21"/>
      <c r="MTX74" s="21"/>
      <c r="MTY74" s="21"/>
      <c r="MTZ74" s="21"/>
      <c r="MUA74" s="21"/>
      <c r="MUB74" s="21"/>
      <c r="MUC74" s="21"/>
      <c r="MUD74" s="21"/>
      <c r="MUE74" s="21"/>
      <c r="MUF74" s="21"/>
      <c r="MUG74" s="21"/>
      <c r="MUH74" s="21"/>
      <c r="MUI74" s="21"/>
      <c r="MUJ74" s="21"/>
      <c r="MUK74" s="21"/>
      <c r="MUL74" s="21"/>
      <c r="MUM74" s="21"/>
      <c r="MUN74" s="21"/>
      <c r="MUO74" s="21"/>
      <c r="MUP74" s="21"/>
      <c r="MUQ74" s="21"/>
      <c r="MUR74" s="21"/>
      <c r="MUS74" s="21"/>
      <c r="MUT74" s="21"/>
      <c r="MUU74" s="21"/>
      <c r="MUV74" s="21"/>
      <c r="MUW74" s="21"/>
      <c r="MUX74" s="21"/>
      <c r="MUY74" s="21"/>
      <c r="MUZ74" s="21"/>
      <c r="MVA74" s="21"/>
      <c r="MVB74" s="21"/>
      <c r="MVC74" s="21"/>
      <c r="MVD74" s="21"/>
      <c r="MVE74" s="21"/>
      <c r="MVF74" s="21"/>
      <c r="MVG74" s="21"/>
      <c r="MVH74" s="21"/>
      <c r="MVI74" s="21"/>
      <c r="MVJ74" s="21"/>
      <c r="MVK74" s="21"/>
      <c r="MVL74" s="21"/>
      <c r="MVM74" s="21"/>
      <c r="MVN74" s="21"/>
      <c r="MVO74" s="21"/>
      <c r="MVP74" s="21"/>
      <c r="MVQ74" s="21"/>
      <c r="MVR74" s="21"/>
      <c r="MVS74" s="21"/>
      <c r="MVT74" s="21"/>
      <c r="MVU74" s="21"/>
      <c r="MVV74" s="21"/>
      <c r="MVW74" s="21"/>
      <c r="MVX74" s="21"/>
      <c r="MVY74" s="21"/>
      <c r="MVZ74" s="21"/>
      <c r="MWA74" s="21"/>
      <c r="MWB74" s="21"/>
      <c r="MWC74" s="21"/>
      <c r="MWD74" s="21"/>
      <c r="MWE74" s="21"/>
      <c r="MWF74" s="21"/>
      <c r="MWG74" s="21"/>
      <c r="MWH74" s="21"/>
      <c r="MWI74" s="21"/>
      <c r="MWJ74" s="21"/>
      <c r="MWK74" s="21"/>
      <c r="MWL74" s="21"/>
      <c r="MWM74" s="21"/>
      <c r="MWN74" s="21"/>
      <c r="MWO74" s="21"/>
      <c r="MWP74" s="21"/>
      <c r="MWQ74" s="21"/>
      <c r="MWR74" s="21"/>
      <c r="MWS74" s="21"/>
      <c r="MWT74" s="21"/>
      <c r="MWU74" s="21"/>
      <c r="MWV74" s="21"/>
      <c r="MWW74" s="21"/>
      <c r="MWX74" s="21"/>
      <c r="MWY74" s="21"/>
      <c r="MWZ74" s="21"/>
      <c r="MXA74" s="21"/>
      <c r="MXB74" s="21"/>
      <c r="MXC74" s="21"/>
      <c r="MXD74" s="21"/>
      <c r="MXE74" s="21"/>
      <c r="MXF74" s="21"/>
      <c r="MXG74" s="21"/>
      <c r="MXH74" s="21"/>
      <c r="MXI74" s="21"/>
      <c r="MXJ74" s="21"/>
      <c r="MXK74" s="21"/>
      <c r="MXL74" s="21"/>
      <c r="MXM74" s="21"/>
      <c r="MXN74" s="21"/>
      <c r="MXO74" s="21"/>
      <c r="MXP74" s="21"/>
      <c r="MXQ74" s="21"/>
      <c r="MXR74" s="21"/>
      <c r="MXS74" s="21"/>
      <c r="MXT74" s="21"/>
      <c r="MXU74" s="21"/>
      <c r="MXV74" s="21"/>
      <c r="MXW74" s="21"/>
      <c r="MXX74" s="21"/>
      <c r="MXY74" s="21"/>
      <c r="MXZ74" s="21"/>
      <c r="MYA74" s="21"/>
      <c r="MYB74" s="21"/>
      <c r="MYC74" s="21"/>
      <c r="MYD74" s="21"/>
      <c r="MYE74" s="21"/>
      <c r="MYF74" s="21"/>
      <c r="MYG74" s="21"/>
      <c r="MYH74" s="21"/>
      <c r="MYI74" s="21"/>
      <c r="MYJ74" s="21"/>
      <c r="MYK74" s="21"/>
      <c r="MYL74" s="21"/>
      <c r="MYM74" s="21"/>
      <c r="MYN74" s="21"/>
      <c r="MYO74" s="21"/>
      <c r="MYP74" s="21"/>
      <c r="MYQ74" s="21"/>
      <c r="MYR74" s="21"/>
      <c r="MYS74" s="21"/>
      <c r="MYT74" s="21"/>
      <c r="MYU74" s="21"/>
      <c r="MYV74" s="21"/>
      <c r="MYW74" s="21"/>
      <c r="MYX74" s="21"/>
      <c r="MYY74" s="21"/>
      <c r="MYZ74" s="21"/>
      <c r="MZA74" s="21"/>
      <c r="MZB74" s="21"/>
      <c r="MZC74" s="21"/>
      <c r="MZD74" s="21"/>
      <c r="MZE74" s="21"/>
      <c r="MZF74" s="21"/>
      <c r="MZG74" s="21"/>
      <c r="MZH74" s="21"/>
      <c r="MZI74" s="21"/>
      <c r="MZJ74" s="21"/>
      <c r="MZK74" s="21"/>
      <c r="MZL74" s="21"/>
      <c r="MZM74" s="21"/>
      <c r="MZN74" s="21"/>
      <c r="MZO74" s="21"/>
      <c r="MZP74" s="21"/>
      <c r="MZQ74" s="21"/>
      <c r="MZR74" s="21"/>
      <c r="MZS74" s="21"/>
      <c r="MZT74" s="21"/>
      <c r="MZU74" s="21"/>
      <c r="MZV74" s="21"/>
      <c r="MZW74" s="21"/>
      <c r="MZX74" s="21"/>
      <c r="MZY74" s="21"/>
      <c r="MZZ74" s="21"/>
      <c r="NAA74" s="21"/>
      <c r="NAB74" s="21"/>
      <c r="NAC74" s="21"/>
      <c r="NAD74" s="21"/>
      <c r="NAE74" s="21"/>
      <c r="NAF74" s="21"/>
      <c r="NAG74" s="21"/>
      <c r="NAH74" s="21"/>
      <c r="NAI74" s="21"/>
      <c r="NAJ74" s="21"/>
      <c r="NAK74" s="21"/>
      <c r="NAL74" s="21"/>
      <c r="NAM74" s="21"/>
      <c r="NAN74" s="21"/>
      <c r="NAO74" s="21"/>
      <c r="NAP74" s="21"/>
      <c r="NAQ74" s="21"/>
      <c r="NAR74" s="21"/>
      <c r="NAS74" s="21"/>
      <c r="NAT74" s="21"/>
      <c r="NAU74" s="21"/>
      <c r="NAV74" s="21"/>
      <c r="NAW74" s="21"/>
      <c r="NAX74" s="21"/>
      <c r="NAY74" s="21"/>
      <c r="NAZ74" s="21"/>
      <c r="NBA74" s="21"/>
      <c r="NBB74" s="21"/>
      <c r="NBC74" s="21"/>
      <c r="NBD74" s="21"/>
      <c r="NBE74" s="21"/>
      <c r="NBF74" s="21"/>
      <c r="NBG74" s="21"/>
      <c r="NBH74" s="21"/>
      <c r="NBI74" s="21"/>
      <c r="NBJ74" s="21"/>
      <c r="NBK74" s="21"/>
      <c r="NBL74" s="21"/>
      <c r="NBM74" s="21"/>
      <c r="NBN74" s="21"/>
      <c r="NBO74" s="21"/>
      <c r="NBP74" s="21"/>
      <c r="NBQ74" s="21"/>
      <c r="NBR74" s="21"/>
      <c r="NBS74" s="21"/>
      <c r="NBT74" s="21"/>
      <c r="NBU74" s="21"/>
      <c r="NBV74" s="21"/>
      <c r="NBW74" s="21"/>
      <c r="NBX74" s="21"/>
      <c r="NBY74" s="21"/>
      <c r="NBZ74" s="21"/>
      <c r="NCA74" s="21"/>
      <c r="NCB74" s="21"/>
      <c r="NCC74" s="21"/>
      <c r="NCD74" s="21"/>
      <c r="NCE74" s="21"/>
      <c r="NCF74" s="21"/>
      <c r="NCG74" s="21"/>
      <c r="NCH74" s="21"/>
      <c r="NCI74" s="21"/>
      <c r="NCJ74" s="21"/>
      <c r="NCK74" s="21"/>
      <c r="NCL74" s="21"/>
      <c r="NCM74" s="21"/>
      <c r="NCN74" s="21"/>
      <c r="NCO74" s="21"/>
      <c r="NCP74" s="21"/>
      <c r="NCQ74" s="21"/>
      <c r="NCR74" s="21"/>
      <c r="NCS74" s="21"/>
      <c r="NCT74" s="21"/>
      <c r="NCU74" s="21"/>
      <c r="NCV74" s="21"/>
      <c r="NCW74" s="21"/>
      <c r="NCX74" s="21"/>
      <c r="NCY74" s="21"/>
      <c r="NCZ74" s="21"/>
      <c r="NDA74" s="21"/>
      <c r="NDB74" s="21"/>
      <c r="NDC74" s="21"/>
      <c r="NDD74" s="21"/>
      <c r="NDE74" s="21"/>
      <c r="NDF74" s="21"/>
      <c r="NDG74" s="21"/>
      <c r="NDH74" s="21"/>
      <c r="NDI74" s="21"/>
      <c r="NDJ74" s="21"/>
      <c r="NDK74" s="21"/>
      <c r="NDL74" s="21"/>
      <c r="NDM74" s="21"/>
      <c r="NDN74" s="21"/>
      <c r="NDO74" s="21"/>
      <c r="NDP74" s="21"/>
      <c r="NDQ74" s="21"/>
      <c r="NDR74" s="21"/>
      <c r="NDS74" s="21"/>
      <c r="NDT74" s="21"/>
      <c r="NDU74" s="21"/>
      <c r="NDV74" s="21"/>
      <c r="NDW74" s="21"/>
      <c r="NDX74" s="21"/>
      <c r="NDY74" s="21"/>
      <c r="NDZ74" s="21"/>
      <c r="NEA74" s="21"/>
      <c r="NEB74" s="21"/>
      <c r="NEC74" s="21"/>
      <c r="NED74" s="21"/>
      <c r="NEE74" s="21"/>
      <c r="NEF74" s="21"/>
      <c r="NEG74" s="21"/>
      <c r="NEH74" s="21"/>
      <c r="NEI74" s="21"/>
      <c r="NEJ74" s="21"/>
      <c r="NEK74" s="21"/>
      <c r="NEL74" s="21"/>
      <c r="NEM74" s="21"/>
      <c r="NEN74" s="21"/>
      <c r="NEO74" s="21"/>
      <c r="NEP74" s="21"/>
      <c r="NEQ74" s="21"/>
      <c r="NER74" s="21"/>
      <c r="NES74" s="21"/>
      <c r="NET74" s="21"/>
      <c r="NEU74" s="21"/>
      <c r="NEV74" s="21"/>
      <c r="NEW74" s="21"/>
      <c r="NEX74" s="21"/>
      <c r="NEY74" s="21"/>
      <c r="NEZ74" s="21"/>
      <c r="NFA74" s="21"/>
      <c r="NFB74" s="21"/>
      <c r="NFC74" s="21"/>
      <c r="NFD74" s="21"/>
      <c r="NFE74" s="21"/>
      <c r="NFF74" s="21"/>
      <c r="NFG74" s="21"/>
      <c r="NFH74" s="21"/>
      <c r="NFI74" s="21"/>
      <c r="NFJ74" s="21"/>
      <c r="NFK74" s="21"/>
      <c r="NFL74" s="21"/>
      <c r="NFM74" s="21"/>
      <c r="NFN74" s="21"/>
      <c r="NFO74" s="21"/>
      <c r="NFP74" s="21"/>
      <c r="NFQ74" s="21"/>
      <c r="NFR74" s="21"/>
      <c r="NFS74" s="21"/>
      <c r="NFT74" s="21"/>
      <c r="NFU74" s="21"/>
      <c r="NFV74" s="21"/>
      <c r="NFW74" s="21"/>
      <c r="NFX74" s="21"/>
      <c r="NFY74" s="21"/>
      <c r="NFZ74" s="21"/>
      <c r="NGA74" s="21"/>
      <c r="NGB74" s="21"/>
      <c r="NGC74" s="21"/>
      <c r="NGD74" s="21"/>
      <c r="NGE74" s="21"/>
      <c r="NGF74" s="21"/>
      <c r="NGG74" s="21"/>
      <c r="NGH74" s="21"/>
      <c r="NGI74" s="21"/>
      <c r="NGJ74" s="21"/>
      <c r="NGK74" s="21"/>
      <c r="NGL74" s="21"/>
      <c r="NGM74" s="21"/>
      <c r="NGN74" s="21"/>
      <c r="NGO74" s="21"/>
      <c r="NGP74" s="21"/>
      <c r="NGQ74" s="21"/>
      <c r="NGR74" s="21"/>
      <c r="NGS74" s="21"/>
      <c r="NGT74" s="21"/>
      <c r="NGU74" s="21"/>
      <c r="NGV74" s="21"/>
      <c r="NGW74" s="21"/>
      <c r="NGX74" s="21"/>
      <c r="NGY74" s="21"/>
      <c r="NGZ74" s="21"/>
      <c r="NHA74" s="21"/>
      <c r="NHB74" s="21"/>
      <c r="NHC74" s="21"/>
      <c r="NHD74" s="21"/>
      <c r="NHE74" s="21"/>
      <c r="NHF74" s="21"/>
      <c r="NHG74" s="21"/>
      <c r="NHH74" s="21"/>
      <c r="NHI74" s="21"/>
      <c r="NHJ74" s="21"/>
      <c r="NHK74" s="21"/>
      <c r="NHL74" s="21"/>
      <c r="NHM74" s="21"/>
      <c r="NHN74" s="21"/>
      <c r="NHO74" s="21"/>
      <c r="NHP74" s="21"/>
      <c r="NHQ74" s="21"/>
      <c r="NHR74" s="21"/>
      <c r="NHS74" s="21"/>
      <c r="NHT74" s="21"/>
      <c r="NHU74" s="21"/>
      <c r="NHV74" s="21"/>
      <c r="NHW74" s="21"/>
      <c r="NHX74" s="21"/>
      <c r="NHY74" s="21"/>
      <c r="NHZ74" s="21"/>
      <c r="NIA74" s="21"/>
      <c r="NIB74" s="21"/>
      <c r="NIC74" s="21"/>
      <c r="NID74" s="21"/>
      <c r="NIE74" s="21"/>
      <c r="NIF74" s="21"/>
      <c r="NIG74" s="21"/>
      <c r="NIH74" s="21"/>
      <c r="NII74" s="21"/>
      <c r="NIJ74" s="21"/>
      <c r="NIK74" s="21"/>
      <c r="NIL74" s="21"/>
      <c r="NIM74" s="21"/>
      <c r="NIN74" s="21"/>
      <c r="NIO74" s="21"/>
      <c r="NIP74" s="21"/>
      <c r="NIQ74" s="21"/>
      <c r="NIR74" s="21"/>
      <c r="NIS74" s="21"/>
      <c r="NIT74" s="21"/>
      <c r="NIU74" s="21"/>
      <c r="NIV74" s="21"/>
      <c r="NIW74" s="21"/>
      <c r="NIX74" s="21"/>
      <c r="NIY74" s="21"/>
      <c r="NIZ74" s="21"/>
      <c r="NJA74" s="21"/>
      <c r="NJB74" s="21"/>
      <c r="NJC74" s="21"/>
      <c r="NJD74" s="21"/>
      <c r="NJE74" s="21"/>
      <c r="NJF74" s="21"/>
      <c r="NJG74" s="21"/>
      <c r="NJH74" s="21"/>
      <c r="NJI74" s="21"/>
      <c r="NJJ74" s="21"/>
      <c r="NJK74" s="21"/>
      <c r="NJL74" s="21"/>
      <c r="NJM74" s="21"/>
      <c r="NJN74" s="21"/>
      <c r="NJO74" s="21"/>
      <c r="NJP74" s="21"/>
      <c r="NJQ74" s="21"/>
      <c r="NJR74" s="21"/>
      <c r="NJS74" s="21"/>
      <c r="NJT74" s="21"/>
      <c r="NJU74" s="21"/>
      <c r="NJV74" s="21"/>
      <c r="NJW74" s="21"/>
      <c r="NJX74" s="21"/>
      <c r="NJY74" s="21"/>
      <c r="NJZ74" s="21"/>
      <c r="NKA74" s="21"/>
      <c r="NKB74" s="21"/>
      <c r="NKC74" s="21"/>
      <c r="NKD74" s="21"/>
      <c r="NKE74" s="21"/>
      <c r="NKF74" s="21"/>
      <c r="NKG74" s="21"/>
      <c r="NKH74" s="21"/>
      <c r="NKI74" s="21"/>
      <c r="NKJ74" s="21"/>
      <c r="NKK74" s="21"/>
      <c r="NKL74" s="21"/>
      <c r="NKM74" s="21"/>
      <c r="NKN74" s="21"/>
      <c r="NKO74" s="21"/>
      <c r="NKP74" s="21"/>
      <c r="NKQ74" s="21"/>
      <c r="NKR74" s="21"/>
      <c r="NKS74" s="21"/>
      <c r="NKT74" s="21"/>
      <c r="NKU74" s="21"/>
      <c r="NKV74" s="21"/>
      <c r="NKW74" s="21"/>
      <c r="NKX74" s="21"/>
      <c r="NKY74" s="21"/>
      <c r="NKZ74" s="21"/>
      <c r="NLA74" s="21"/>
      <c r="NLB74" s="21"/>
      <c r="NLC74" s="21"/>
      <c r="NLD74" s="21"/>
      <c r="NLE74" s="21"/>
      <c r="NLF74" s="21"/>
      <c r="NLG74" s="21"/>
      <c r="NLH74" s="21"/>
      <c r="NLI74" s="21"/>
      <c r="NLJ74" s="21"/>
      <c r="NLK74" s="21"/>
      <c r="NLL74" s="21"/>
      <c r="NLM74" s="21"/>
      <c r="NLN74" s="21"/>
      <c r="NLO74" s="21"/>
      <c r="NLP74" s="21"/>
      <c r="NLQ74" s="21"/>
      <c r="NLR74" s="21"/>
      <c r="NLS74" s="21"/>
      <c r="NLT74" s="21"/>
      <c r="NLU74" s="21"/>
      <c r="NLV74" s="21"/>
      <c r="NLW74" s="21"/>
      <c r="NLX74" s="21"/>
      <c r="NLY74" s="21"/>
      <c r="NLZ74" s="21"/>
      <c r="NMA74" s="21"/>
      <c r="NMB74" s="21"/>
      <c r="NMC74" s="21"/>
      <c r="NMD74" s="21"/>
      <c r="NME74" s="21"/>
      <c r="NMF74" s="21"/>
      <c r="NMG74" s="21"/>
      <c r="NMH74" s="21"/>
      <c r="NMI74" s="21"/>
      <c r="NMJ74" s="21"/>
      <c r="NMK74" s="21"/>
      <c r="NML74" s="21"/>
      <c r="NMM74" s="21"/>
      <c r="NMN74" s="21"/>
      <c r="NMO74" s="21"/>
      <c r="NMP74" s="21"/>
      <c r="NMQ74" s="21"/>
      <c r="NMR74" s="21"/>
      <c r="NMS74" s="21"/>
      <c r="NMT74" s="21"/>
      <c r="NMU74" s="21"/>
      <c r="NMV74" s="21"/>
      <c r="NMW74" s="21"/>
      <c r="NMX74" s="21"/>
      <c r="NMY74" s="21"/>
      <c r="NMZ74" s="21"/>
      <c r="NNA74" s="21"/>
      <c r="NNB74" s="21"/>
      <c r="NNC74" s="21"/>
      <c r="NND74" s="21"/>
      <c r="NNE74" s="21"/>
      <c r="NNF74" s="21"/>
      <c r="NNG74" s="21"/>
      <c r="NNH74" s="21"/>
      <c r="NNI74" s="21"/>
      <c r="NNJ74" s="21"/>
      <c r="NNK74" s="21"/>
      <c r="NNL74" s="21"/>
      <c r="NNM74" s="21"/>
      <c r="NNN74" s="21"/>
      <c r="NNO74" s="21"/>
      <c r="NNP74" s="21"/>
      <c r="NNQ74" s="21"/>
      <c r="NNR74" s="21"/>
      <c r="NNS74" s="21"/>
      <c r="NNT74" s="21"/>
      <c r="NNU74" s="21"/>
      <c r="NNV74" s="21"/>
      <c r="NNW74" s="21"/>
      <c r="NNX74" s="21"/>
      <c r="NNY74" s="21"/>
      <c r="NNZ74" s="21"/>
      <c r="NOA74" s="21"/>
      <c r="NOB74" s="21"/>
      <c r="NOC74" s="21"/>
      <c r="NOD74" s="21"/>
      <c r="NOE74" s="21"/>
      <c r="NOF74" s="21"/>
      <c r="NOG74" s="21"/>
      <c r="NOH74" s="21"/>
      <c r="NOI74" s="21"/>
      <c r="NOJ74" s="21"/>
      <c r="NOK74" s="21"/>
      <c r="NOL74" s="21"/>
      <c r="NOM74" s="21"/>
      <c r="NON74" s="21"/>
      <c r="NOO74" s="21"/>
      <c r="NOP74" s="21"/>
      <c r="NOQ74" s="21"/>
      <c r="NOR74" s="21"/>
      <c r="NOS74" s="21"/>
      <c r="NOT74" s="21"/>
      <c r="NOU74" s="21"/>
      <c r="NOV74" s="21"/>
      <c r="NOW74" s="21"/>
      <c r="NOX74" s="21"/>
      <c r="NOY74" s="21"/>
      <c r="NOZ74" s="21"/>
      <c r="NPA74" s="21"/>
      <c r="NPB74" s="21"/>
      <c r="NPC74" s="21"/>
      <c r="NPD74" s="21"/>
      <c r="NPE74" s="21"/>
      <c r="NPF74" s="21"/>
      <c r="NPG74" s="21"/>
      <c r="NPH74" s="21"/>
      <c r="NPI74" s="21"/>
      <c r="NPJ74" s="21"/>
      <c r="NPK74" s="21"/>
      <c r="NPL74" s="21"/>
      <c r="NPM74" s="21"/>
      <c r="NPN74" s="21"/>
      <c r="NPO74" s="21"/>
      <c r="NPP74" s="21"/>
      <c r="NPQ74" s="21"/>
      <c r="NPR74" s="21"/>
      <c r="NPS74" s="21"/>
      <c r="NPT74" s="21"/>
      <c r="NPU74" s="21"/>
      <c r="NPV74" s="21"/>
      <c r="NPW74" s="21"/>
      <c r="NPX74" s="21"/>
      <c r="NPY74" s="21"/>
      <c r="NPZ74" s="21"/>
      <c r="NQA74" s="21"/>
      <c r="NQB74" s="21"/>
      <c r="NQC74" s="21"/>
      <c r="NQD74" s="21"/>
      <c r="NQE74" s="21"/>
      <c r="NQF74" s="21"/>
      <c r="NQG74" s="21"/>
      <c r="NQH74" s="21"/>
      <c r="NQI74" s="21"/>
      <c r="NQJ74" s="21"/>
      <c r="NQK74" s="21"/>
      <c r="NQL74" s="21"/>
      <c r="NQM74" s="21"/>
      <c r="NQN74" s="21"/>
      <c r="NQO74" s="21"/>
      <c r="NQP74" s="21"/>
      <c r="NQQ74" s="21"/>
      <c r="NQR74" s="21"/>
      <c r="NQS74" s="21"/>
      <c r="NQT74" s="21"/>
      <c r="NQU74" s="21"/>
      <c r="NQV74" s="21"/>
      <c r="NQW74" s="21"/>
      <c r="NQX74" s="21"/>
      <c r="NQY74" s="21"/>
      <c r="NQZ74" s="21"/>
      <c r="NRA74" s="21"/>
      <c r="NRB74" s="21"/>
      <c r="NRC74" s="21"/>
      <c r="NRD74" s="21"/>
      <c r="NRE74" s="21"/>
      <c r="NRF74" s="21"/>
      <c r="NRG74" s="21"/>
      <c r="NRH74" s="21"/>
      <c r="NRI74" s="21"/>
      <c r="NRJ74" s="21"/>
      <c r="NRK74" s="21"/>
      <c r="NRL74" s="21"/>
      <c r="NRM74" s="21"/>
      <c r="NRN74" s="21"/>
      <c r="NRO74" s="21"/>
      <c r="NRP74" s="21"/>
      <c r="NRQ74" s="21"/>
      <c r="NRR74" s="21"/>
      <c r="NRS74" s="21"/>
      <c r="NRT74" s="21"/>
      <c r="NRU74" s="21"/>
      <c r="NRV74" s="21"/>
      <c r="NRW74" s="21"/>
      <c r="NRX74" s="21"/>
      <c r="NRY74" s="21"/>
      <c r="NRZ74" s="21"/>
      <c r="NSA74" s="21"/>
      <c r="NSB74" s="21"/>
      <c r="NSC74" s="21"/>
      <c r="NSD74" s="21"/>
      <c r="NSE74" s="21"/>
      <c r="NSF74" s="21"/>
      <c r="NSG74" s="21"/>
      <c r="NSH74" s="21"/>
      <c r="NSI74" s="21"/>
      <c r="NSJ74" s="21"/>
      <c r="NSK74" s="21"/>
      <c r="NSL74" s="21"/>
      <c r="NSM74" s="21"/>
      <c r="NSN74" s="21"/>
      <c r="NSO74" s="21"/>
      <c r="NSP74" s="21"/>
      <c r="NSQ74" s="21"/>
      <c r="NSR74" s="21"/>
      <c r="NSS74" s="21"/>
      <c r="NST74" s="21"/>
      <c r="NSU74" s="21"/>
      <c r="NSV74" s="21"/>
      <c r="NSW74" s="21"/>
      <c r="NSX74" s="21"/>
      <c r="NSY74" s="21"/>
      <c r="NSZ74" s="21"/>
      <c r="NTA74" s="21"/>
      <c r="NTB74" s="21"/>
      <c r="NTC74" s="21"/>
      <c r="NTD74" s="21"/>
      <c r="NTE74" s="21"/>
      <c r="NTF74" s="21"/>
      <c r="NTG74" s="21"/>
      <c r="NTH74" s="21"/>
      <c r="NTI74" s="21"/>
      <c r="NTJ74" s="21"/>
      <c r="NTK74" s="21"/>
      <c r="NTL74" s="21"/>
      <c r="NTM74" s="21"/>
      <c r="NTN74" s="21"/>
      <c r="NTO74" s="21"/>
      <c r="NTP74" s="21"/>
      <c r="NTQ74" s="21"/>
      <c r="NTR74" s="21"/>
      <c r="NTS74" s="21"/>
      <c r="NTT74" s="21"/>
      <c r="NTU74" s="21"/>
      <c r="NTV74" s="21"/>
      <c r="NTW74" s="21"/>
      <c r="NTX74" s="21"/>
      <c r="NTY74" s="21"/>
      <c r="NTZ74" s="21"/>
      <c r="NUA74" s="21"/>
      <c r="NUB74" s="21"/>
      <c r="NUC74" s="21"/>
      <c r="NUD74" s="21"/>
      <c r="NUE74" s="21"/>
      <c r="NUF74" s="21"/>
      <c r="NUG74" s="21"/>
      <c r="NUH74" s="21"/>
      <c r="NUI74" s="21"/>
      <c r="NUJ74" s="21"/>
      <c r="NUK74" s="21"/>
      <c r="NUL74" s="21"/>
      <c r="NUM74" s="21"/>
      <c r="NUN74" s="21"/>
      <c r="NUO74" s="21"/>
      <c r="NUP74" s="21"/>
      <c r="NUQ74" s="21"/>
      <c r="NUR74" s="21"/>
      <c r="NUS74" s="21"/>
      <c r="NUT74" s="21"/>
      <c r="NUU74" s="21"/>
      <c r="NUV74" s="21"/>
      <c r="NUW74" s="21"/>
      <c r="NUX74" s="21"/>
      <c r="NUY74" s="21"/>
      <c r="NUZ74" s="21"/>
      <c r="NVA74" s="21"/>
      <c r="NVB74" s="21"/>
      <c r="NVC74" s="21"/>
      <c r="NVD74" s="21"/>
      <c r="NVE74" s="21"/>
      <c r="NVF74" s="21"/>
      <c r="NVG74" s="21"/>
      <c r="NVH74" s="21"/>
      <c r="NVI74" s="21"/>
      <c r="NVJ74" s="21"/>
      <c r="NVK74" s="21"/>
      <c r="NVL74" s="21"/>
      <c r="NVM74" s="21"/>
      <c r="NVN74" s="21"/>
      <c r="NVO74" s="21"/>
      <c r="NVP74" s="21"/>
      <c r="NVQ74" s="21"/>
      <c r="NVR74" s="21"/>
      <c r="NVS74" s="21"/>
      <c r="NVT74" s="21"/>
      <c r="NVU74" s="21"/>
      <c r="NVV74" s="21"/>
      <c r="NVW74" s="21"/>
      <c r="NVX74" s="21"/>
      <c r="NVY74" s="21"/>
      <c r="NVZ74" s="21"/>
      <c r="NWA74" s="21"/>
      <c r="NWB74" s="21"/>
      <c r="NWC74" s="21"/>
      <c r="NWD74" s="21"/>
      <c r="NWE74" s="21"/>
      <c r="NWF74" s="21"/>
      <c r="NWG74" s="21"/>
      <c r="NWH74" s="21"/>
      <c r="NWI74" s="21"/>
      <c r="NWJ74" s="21"/>
      <c r="NWK74" s="21"/>
      <c r="NWL74" s="21"/>
      <c r="NWM74" s="21"/>
      <c r="NWN74" s="21"/>
      <c r="NWO74" s="21"/>
      <c r="NWP74" s="21"/>
      <c r="NWQ74" s="21"/>
      <c r="NWR74" s="21"/>
      <c r="NWS74" s="21"/>
      <c r="NWT74" s="21"/>
      <c r="NWU74" s="21"/>
      <c r="NWV74" s="21"/>
      <c r="NWW74" s="21"/>
      <c r="NWX74" s="21"/>
      <c r="NWY74" s="21"/>
      <c r="NWZ74" s="21"/>
      <c r="NXA74" s="21"/>
      <c r="NXB74" s="21"/>
      <c r="NXC74" s="21"/>
      <c r="NXD74" s="21"/>
      <c r="NXE74" s="21"/>
      <c r="NXF74" s="21"/>
      <c r="NXG74" s="21"/>
      <c r="NXH74" s="21"/>
      <c r="NXI74" s="21"/>
      <c r="NXJ74" s="21"/>
      <c r="NXK74" s="21"/>
      <c r="NXL74" s="21"/>
      <c r="NXM74" s="21"/>
      <c r="NXN74" s="21"/>
      <c r="NXO74" s="21"/>
      <c r="NXP74" s="21"/>
      <c r="NXQ74" s="21"/>
      <c r="NXR74" s="21"/>
      <c r="NXS74" s="21"/>
      <c r="NXT74" s="21"/>
      <c r="NXU74" s="21"/>
      <c r="NXV74" s="21"/>
      <c r="NXW74" s="21"/>
      <c r="NXX74" s="21"/>
      <c r="NXY74" s="21"/>
      <c r="NXZ74" s="21"/>
      <c r="NYA74" s="21"/>
      <c r="NYB74" s="21"/>
      <c r="NYC74" s="21"/>
      <c r="NYD74" s="21"/>
      <c r="NYE74" s="21"/>
      <c r="NYF74" s="21"/>
      <c r="NYG74" s="21"/>
      <c r="NYH74" s="21"/>
      <c r="NYI74" s="21"/>
      <c r="NYJ74" s="21"/>
      <c r="NYK74" s="21"/>
      <c r="NYL74" s="21"/>
      <c r="NYM74" s="21"/>
      <c r="NYN74" s="21"/>
      <c r="NYO74" s="21"/>
      <c r="NYP74" s="21"/>
      <c r="NYQ74" s="21"/>
      <c r="NYR74" s="21"/>
      <c r="NYS74" s="21"/>
      <c r="NYT74" s="21"/>
      <c r="NYU74" s="21"/>
      <c r="NYV74" s="21"/>
      <c r="NYW74" s="21"/>
      <c r="NYX74" s="21"/>
      <c r="NYY74" s="21"/>
      <c r="NYZ74" s="21"/>
      <c r="NZA74" s="21"/>
      <c r="NZB74" s="21"/>
      <c r="NZC74" s="21"/>
      <c r="NZD74" s="21"/>
      <c r="NZE74" s="21"/>
      <c r="NZF74" s="21"/>
      <c r="NZG74" s="21"/>
      <c r="NZH74" s="21"/>
      <c r="NZI74" s="21"/>
      <c r="NZJ74" s="21"/>
      <c r="NZK74" s="21"/>
      <c r="NZL74" s="21"/>
      <c r="NZM74" s="21"/>
      <c r="NZN74" s="21"/>
      <c r="NZO74" s="21"/>
      <c r="NZP74" s="21"/>
      <c r="NZQ74" s="21"/>
      <c r="NZR74" s="21"/>
      <c r="NZS74" s="21"/>
      <c r="NZT74" s="21"/>
      <c r="NZU74" s="21"/>
      <c r="NZV74" s="21"/>
      <c r="NZW74" s="21"/>
      <c r="NZX74" s="21"/>
      <c r="NZY74" s="21"/>
      <c r="NZZ74" s="21"/>
      <c r="OAA74" s="21"/>
      <c r="OAB74" s="21"/>
      <c r="OAC74" s="21"/>
      <c r="OAD74" s="21"/>
      <c r="OAE74" s="21"/>
      <c r="OAF74" s="21"/>
      <c r="OAG74" s="21"/>
      <c r="OAH74" s="21"/>
      <c r="OAI74" s="21"/>
      <c r="OAJ74" s="21"/>
      <c r="OAK74" s="21"/>
      <c r="OAL74" s="21"/>
      <c r="OAM74" s="21"/>
      <c r="OAN74" s="21"/>
      <c r="OAO74" s="21"/>
      <c r="OAP74" s="21"/>
      <c r="OAQ74" s="21"/>
      <c r="OAR74" s="21"/>
      <c r="OAS74" s="21"/>
      <c r="OAT74" s="21"/>
      <c r="OAU74" s="21"/>
      <c r="OAV74" s="21"/>
      <c r="OAW74" s="21"/>
      <c r="OAX74" s="21"/>
      <c r="OAY74" s="21"/>
      <c r="OAZ74" s="21"/>
      <c r="OBA74" s="21"/>
      <c r="OBB74" s="21"/>
      <c r="OBC74" s="21"/>
      <c r="OBD74" s="21"/>
      <c r="OBE74" s="21"/>
      <c r="OBF74" s="21"/>
      <c r="OBG74" s="21"/>
      <c r="OBH74" s="21"/>
      <c r="OBI74" s="21"/>
      <c r="OBJ74" s="21"/>
      <c r="OBK74" s="21"/>
      <c r="OBL74" s="21"/>
      <c r="OBM74" s="21"/>
      <c r="OBN74" s="21"/>
      <c r="OBO74" s="21"/>
      <c r="OBP74" s="21"/>
      <c r="OBQ74" s="21"/>
      <c r="OBR74" s="21"/>
      <c r="OBS74" s="21"/>
      <c r="OBT74" s="21"/>
      <c r="OBU74" s="21"/>
      <c r="OBV74" s="21"/>
      <c r="OBW74" s="21"/>
      <c r="OBX74" s="21"/>
      <c r="OBY74" s="21"/>
      <c r="OBZ74" s="21"/>
      <c r="OCA74" s="21"/>
      <c r="OCB74" s="21"/>
      <c r="OCC74" s="21"/>
      <c r="OCD74" s="21"/>
      <c r="OCE74" s="21"/>
      <c r="OCF74" s="21"/>
      <c r="OCG74" s="21"/>
      <c r="OCH74" s="21"/>
      <c r="OCI74" s="21"/>
      <c r="OCJ74" s="21"/>
      <c r="OCK74" s="21"/>
      <c r="OCL74" s="21"/>
      <c r="OCM74" s="21"/>
      <c r="OCN74" s="21"/>
      <c r="OCO74" s="21"/>
      <c r="OCP74" s="21"/>
      <c r="OCQ74" s="21"/>
      <c r="OCR74" s="21"/>
      <c r="OCS74" s="21"/>
      <c r="OCT74" s="21"/>
      <c r="OCU74" s="21"/>
      <c r="OCV74" s="21"/>
      <c r="OCW74" s="21"/>
      <c r="OCX74" s="21"/>
      <c r="OCY74" s="21"/>
      <c r="OCZ74" s="21"/>
      <c r="ODA74" s="21"/>
      <c r="ODB74" s="21"/>
      <c r="ODC74" s="21"/>
      <c r="ODD74" s="21"/>
      <c r="ODE74" s="21"/>
      <c r="ODF74" s="21"/>
      <c r="ODG74" s="21"/>
      <c r="ODH74" s="21"/>
      <c r="ODI74" s="21"/>
      <c r="ODJ74" s="21"/>
      <c r="ODK74" s="21"/>
      <c r="ODL74" s="21"/>
      <c r="ODM74" s="21"/>
      <c r="ODN74" s="21"/>
      <c r="ODO74" s="21"/>
      <c r="ODP74" s="21"/>
      <c r="ODQ74" s="21"/>
      <c r="ODR74" s="21"/>
      <c r="ODS74" s="21"/>
      <c r="ODT74" s="21"/>
      <c r="ODU74" s="21"/>
      <c r="ODV74" s="21"/>
      <c r="ODW74" s="21"/>
      <c r="ODX74" s="21"/>
      <c r="ODY74" s="21"/>
      <c r="ODZ74" s="21"/>
      <c r="OEA74" s="21"/>
      <c r="OEB74" s="21"/>
      <c r="OEC74" s="21"/>
      <c r="OED74" s="21"/>
      <c r="OEE74" s="21"/>
      <c r="OEF74" s="21"/>
      <c r="OEG74" s="21"/>
      <c r="OEH74" s="21"/>
      <c r="OEI74" s="21"/>
      <c r="OEJ74" s="21"/>
      <c r="OEK74" s="21"/>
      <c r="OEL74" s="21"/>
      <c r="OEM74" s="21"/>
      <c r="OEN74" s="21"/>
      <c r="OEO74" s="21"/>
      <c r="OEP74" s="21"/>
      <c r="OEQ74" s="21"/>
      <c r="OER74" s="21"/>
      <c r="OES74" s="21"/>
      <c r="OET74" s="21"/>
      <c r="OEU74" s="21"/>
      <c r="OEV74" s="21"/>
      <c r="OEW74" s="21"/>
      <c r="OEX74" s="21"/>
      <c r="OEY74" s="21"/>
      <c r="OEZ74" s="21"/>
      <c r="OFA74" s="21"/>
      <c r="OFB74" s="21"/>
      <c r="OFC74" s="21"/>
      <c r="OFD74" s="21"/>
      <c r="OFE74" s="21"/>
      <c r="OFF74" s="21"/>
      <c r="OFG74" s="21"/>
      <c r="OFH74" s="21"/>
      <c r="OFI74" s="21"/>
      <c r="OFJ74" s="21"/>
      <c r="OFK74" s="21"/>
      <c r="OFL74" s="21"/>
      <c r="OFM74" s="21"/>
      <c r="OFN74" s="21"/>
      <c r="OFO74" s="21"/>
      <c r="OFP74" s="21"/>
      <c r="OFQ74" s="21"/>
      <c r="OFR74" s="21"/>
      <c r="OFS74" s="21"/>
      <c r="OFT74" s="21"/>
      <c r="OFU74" s="21"/>
      <c r="OFV74" s="21"/>
      <c r="OFW74" s="21"/>
      <c r="OFX74" s="21"/>
      <c r="OFY74" s="21"/>
      <c r="OFZ74" s="21"/>
      <c r="OGA74" s="21"/>
      <c r="OGB74" s="21"/>
      <c r="OGC74" s="21"/>
      <c r="OGD74" s="21"/>
      <c r="OGE74" s="21"/>
      <c r="OGF74" s="21"/>
      <c r="OGG74" s="21"/>
      <c r="OGH74" s="21"/>
      <c r="OGI74" s="21"/>
      <c r="OGJ74" s="21"/>
      <c r="OGK74" s="21"/>
      <c r="OGL74" s="21"/>
      <c r="OGM74" s="21"/>
      <c r="OGN74" s="21"/>
      <c r="OGO74" s="21"/>
      <c r="OGP74" s="21"/>
      <c r="OGQ74" s="21"/>
      <c r="OGR74" s="21"/>
      <c r="OGS74" s="21"/>
      <c r="OGT74" s="21"/>
      <c r="OGU74" s="21"/>
      <c r="OGV74" s="21"/>
      <c r="OGW74" s="21"/>
      <c r="OGX74" s="21"/>
      <c r="OGY74" s="21"/>
      <c r="OGZ74" s="21"/>
      <c r="OHA74" s="21"/>
      <c r="OHB74" s="21"/>
      <c r="OHC74" s="21"/>
      <c r="OHD74" s="21"/>
      <c r="OHE74" s="21"/>
      <c r="OHF74" s="21"/>
      <c r="OHG74" s="21"/>
      <c r="OHH74" s="21"/>
      <c r="OHI74" s="21"/>
      <c r="OHJ74" s="21"/>
      <c r="OHK74" s="21"/>
      <c r="OHL74" s="21"/>
      <c r="OHM74" s="21"/>
      <c r="OHN74" s="21"/>
      <c r="OHO74" s="21"/>
      <c r="OHP74" s="21"/>
      <c r="OHQ74" s="21"/>
      <c r="OHR74" s="21"/>
      <c r="OHS74" s="21"/>
      <c r="OHT74" s="21"/>
      <c r="OHU74" s="21"/>
      <c r="OHV74" s="21"/>
      <c r="OHW74" s="21"/>
      <c r="OHX74" s="21"/>
      <c r="OHY74" s="21"/>
      <c r="OHZ74" s="21"/>
      <c r="OIA74" s="21"/>
      <c r="OIB74" s="21"/>
      <c r="OIC74" s="21"/>
      <c r="OID74" s="21"/>
      <c r="OIE74" s="21"/>
      <c r="OIF74" s="21"/>
      <c r="OIG74" s="21"/>
      <c r="OIH74" s="21"/>
      <c r="OII74" s="21"/>
      <c r="OIJ74" s="21"/>
      <c r="OIK74" s="21"/>
      <c r="OIL74" s="21"/>
      <c r="OIM74" s="21"/>
      <c r="OIN74" s="21"/>
      <c r="OIO74" s="21"/>
      <c r="OIP74" s="21"/>
      <c r="OIQ74" s="21"/>
      <c r="OIR74" s="21"/>
      <c r="OIS74" s="21"/>
      <c r="OIT74" s="21"/>
      <c r="OIU74" s="21"/>
      <c r="OIV74" s="21"/>
      <c r="OIW74" s="21"/>
      <c r="OIX74" s="21"/>
      <c r="OIY74" s="21"/>
      <c r="OIZ74" s="21"/>
      <c r="OJA74" s="21"/>
      <c r="OJB74" s="21"/>
      <c r="OJC74" s="21"/>
      <c r="OJD74" s="21"/>
      <c r="OJE74" s="21"/>
      <c r="OJF74" s="21"/>
      <c r="OJG74" s="21"/>
      <c r="OJH74" s="21"/>
      <c r="OJI74" s="21"/>
      <c r="OJJ74" s="21"/>
      <c r="OJK74" s="21"/>
      <c r="OJL74" s="21"/>
      <c r="OJM74" s="21"/>
      <c r="OJN74" s="21"/>
      <c r="OJO74" s="21"/>
      <c r="OJP74" s="21"/>
      <c r="OJQ74" s="21"/>
      <c r="OJR74" s="21"/>
      <c r="OJS74" s="21"/>
      <c r="OJT74" s="21"/>
      <c r="OJU74" s="21"/>
      <c r="OJV74" s="21"/>
      <c r="OJW74" s="21"/>
      <c r="OJX74" s="21"/>
      <c r="OJY74" s="21"/>
      <c r="OJZ74" s="21"/>
      <c r="OKA74" s="21"/>
      <c r="OKB74" s="21"/>
      <c r="OKC74" s="21"/>
      <c r="OKD74" s="21"/>
      <c r="OKE74" s="21"/>
      <c r="OKF74" s="21"/>
      <c r="OKG74" s="21"/>
      <c r="OKH74" s="21"/>
      <c r="OKI74" s="21"/>
      <c r="OKJ74" s="21"/>
      <c r="OKK74" s="21"/>
      <c r="OKL74" s="21"/>
      <c r="OKM74" s="21"/>
      <c r="OKN74" s="21"/>
      <c r="OKO74" s="21"/>
      <c r="OKP74" s="21"/>
      <c r="OKQ74" s="21"/>
      <c r="OKR74" s="21"/>
      <c r="OKS74" s="21"/>
      <c r="OKT74" s="21"/>
      <c r="OKU74" s="21"/>
      <c r="OKV74" s="21"/>
      <c r="OKW74" s="21"/>
      <c r="OKX74" s="21"/>
      <c r="OKY74" s="21"/>
      <c r="OKZ74" s="21"/>
      <c r="OLA74" s="21"/>
      <c r="OLB74" s="21"/>
      <c r="OLC74" s="21"/>
      <c r="OLD74" s="21"/>
      <c r="OLE74" s="21"/>
      <c r="OLF74" s="21"/>
      <c r="OLG74" s="21"/>
      <c r="OLH74" s="21"/>
      <c r="OLI74" s="21"/>
      <c r="OLJ74" s="21"/>
      <c r="OLK74" s="21"/>
      <c r="OLL74" s="21"/>
      <c r="OLM74" s="21"/>
      <c r="OLN74" s="21"/>
      <c r="OLO74" s="21"/>
      <c r="OLP74" s="21"/>
      <c r="OLQ74" s="21"/>
      <c r="OLR74" s="21"/>
      <c r="OLS74" s="21"/>
      <c r="OLT74" s="21"/>
      <c r="OLU74" s="21"/>
      <c r="OLV74" s="21"/>
      <c r="OLW74" s="21"/>
      <c r="OLX74" s="21"/>
      <c r="OLY74" s="21"/>
      <c r="OLZ74" s="21"/>
      <c r="OMA74" s="21"/>
      <c r="OMB74" s="21"/>
      <c r="OMC74" s="21"/>
      <c r="OMD74" s="21"/>
      <c r="OME74" s="21"/>
      <c r="OMF74" s="21"/>
      <c r="OMG74" s="21"/>
      <c r="OMH74" s="21"/>
      <c r="OMI74" s="21"/>
      <c r="OMJ74" s="21"/>
      <c r="OMK74" s="21"/>
      <c r="OML74" s="21"/>
      <c r="OMM74" s="21"/>
      <c r="OMN74" s="21"/>
      <c r="OMO74" s="21"/>
      <c r="OMP74" s="21"/>
      <c r="OMQ74" s="21"/>
      <c r="OMR74" s="21"/>
      <c r="OMS74" s="21"/>
      <c r="OMT74" s="21"/>
      <c r="OMU74" s="21"/>
      <c r="OMV74" s="21"/>
      <c r="OMW74" s="21"/>
      <c r="OMX74" s="21"/>
      <c r="OMY74" s="21"/>
      <c r="OMZ74" s="21"/>
      <c r="ONA74" s="21"/>
      <c r="ONB74" s="21"/>
      <c r="ONC74" s="21"/>
      <c r="OND74" s="21"/>
      <c r="ONE74" s="21"/>
      <c r="ONF74" s="21"/>
      <c r="ONG74" s="21"/>
      <c r="ONH74" s="21"/>
      <c r="ONI74" s="21"/>
      <c r="ONJ74" s="21"/>
      <c r="ONK74" s="21"/>
      <c r="ONL74" s="21"/>
      <c r="ONM74" s="21"/>
      <c r="ONN74" s="21"/>
      <c r="ONO74" s="21"/>
      <c r="ONP74" s="21"/>
      <c r="ONQ74" s="21"/>
      <c r="ONR74" s="21"/>
      <c r="ONS74" s="21"/>
      <c r="ONT74" s="21"/>
      <c r="ONU74" s="21"/>
      <c r="ONV74" s="21"/>
      <c r="ONW74" s="21"/>
      <c r="ONX74" s="21"/>
      <c r="ONY74" s="21"/>
      <c r="ONZ74" s="21"/>
      <c r="OOA74" s="21"/>
      <c r="OOB74" s="21"/>
      <c r="OOC74" s="21"/>
      <c r="OOD74" s="21"/>
      <c r="OOE74" s="21"/>
      <c r="OOF74" s="21"/>
      <c r="OOG74" s="21"/>
      <c r="OOH74" s="21"/>
      <c r="OOI74" s="21"/>
      <c r="OOJ74" s="21"/>
      <c r="OOK74" s="21"/>
      <c r="OOL74" s="21"/>
      <c r="OOM74" s="21"/>
      <c r="OON74" s="21"/>
      <c r="OOO74" s="21"/>
      <c r="OOP74" s="21"/>
      <c r="OOQ74" s="21"/>
      <c r="OOR74" s="21"/>
      <c r="OOS74" s="21"/>
      <c r="OOT74" s="21"/>
      <c r="OOU74" s="21"/>
      <c r="OOV74" s="21"/>
      <c r="OOW74" s="21"/>
      <c r="OOX74" s="21"/>
      <c r="OOY74" s="21"/>
      <c r="OOZ74" s="21"/>
      <c r="OPA74" s="21"/>
      <c r="OPB74" s="21"/>
      <c r="OPC74" s="21"/>
      <c r="OPD74" s="21"/>
      <c r="OPE74" s="21"/>
      <c r="OPF74" s="21"/>
      <c r="OPG74" s="21"/>
      <c r="OPH74" s="21"/>
      <c r="OPI74" s="21"/>
      <c r="OPJ74" s="21"/>
      <c r="OPK74" s="21"/>
      <c r="OPL74" s="21"/>
      <c r="OPM74" s="21"/>
      <c r="OPN74" s="21"/>
      <c r="OPO74" s="21"/>
      <c r="OPP74" s="21"/>
      <c r="OPQ74" s="21"/>
      <c r="OPR74" s="21"/>
      <c r="OPS74" s="21"/>
      <c r="OPT74" s="21"/>
      <c r="OPU74" s="21"/>
      <c r="OPV74" s="21"/>
      <c r="OPW74" s="21"/>
      <c r="OPX74" s="21"/>
      <c r="OPY74" s="21"/>
      <c r="OPZ74" s="21"/>
      <c r="OQA74" s="21"/>
      <c r="OQB74" s="21"/>
      <c r="OQC74" s="21"/>
      <c r="OQD74" s="21"/>
      <c r="OQE74" s="21"/>
      <c r="OQF74" s="21"/>
      <c r="OQG74" s="21"/>
      <c r="OQH74" s="21"/>
      <c r="OQI74" s="21"/>
      <c r="OQJ74" s="21"/>
      <c r="OQK74" s="21"/>
      <c r="OQL74" s="21"/>
      <c r="OQM74" s="21"/>
      <c r="OQN74" s="21"/>
      <c r="OQO74" s="21"/>
      <c r="OQP74" s="21"/>
      <c r="OQQ74" s="21"/>
      <c r="OQR74" s="21"/>
      <c r="OQS74" s="21"/>
      <c r="OQT74" s="21"/>
      <c r="OQU74" s="21"/>
      <c r="OQV74" s="21"/>
      <c r="OQW74" s="21"/>
      <c r="OQX74" s="21"/>
      <c r="OQY74" s="21"/>
      <c r="OQZ74" s="21"/>
      <c r="ORA74" s="21"/>
      <c r="ORB74" s="21"/>
      <c r="ORC74" s="21"/>
      <c r="ORD74" s="21"/>
      <c r="ORE74" s="21"/>
      <c r="ORF74" s="21"/>
      <c r="ORG74" s="21"/>
      <c r="ORH74" s="21"/>
      <c r="ORI74" s="21"/>
      <c r="ORJ74" s="21"/>
      <c r="ORK74" s="21"/>
      <c r="ORL74" s="21"/>
      <c r="ORM74" s="21"/>
      <c r="ORN74" s="21"/>
      <c r="ORO74" s="21"/>
      <c r="ORP74" s="21"/>
      <c r="ORQ74" s="21"/>
      <c r="ORR74" s="21"/>
      <c r="ORS74" s="21"/>
      <c r="ORT74" s="21"/>
      <c r="ORU74" s="21"/>
      <c r="ORV74" s="21"/>
      <c r="ORW74" s="21"/>
      <c r="ORX74" s="21"/>
      <c r="ORY74" s="21"/>
      <c r="ORZ74" s="21"/>
      <c r="OSA74" s="21"/>
      <c r="OSB74" s="21"/>
      <c r="OSC74" s="21"/>
      <c r="OSD74" s="21"/>
      <c r="OSE74" s="21"/>
      <c r="OSF74" s="21"/>
      <c r="OSG74" s="21"/>
      <c r="OSH74" s="21"/>
      <c r="OSI74" s="21"/>
      <c r="OSJ74" s="21"/>
      <c r="OSK74" s="21"/>
      <c r="OSL74" s="21"/>
      <c r="OSM74" s="21"/>
      <c r="OSN74" s="21"/>
      <c r="OSO74" s="21"/>
      <c r="OSP74" s="21"/>
      <c r="OSQ74" s="21"/>
      <c r="OSR74" s="21"/>
      <c r="OSS74" s="21"/>
      <c r="OST74" s="21"/>
      <c r="OSU74" s="21"/>
      <c r="OSV74" s="21"/>
      <c r="OSW74" s="21"/>
      <c r="OSX74" s="21"/>
      <c r="OSY74" s="21"/>
      <c r="OSZ74" s="21"/>
      <c r="OTA74" s="21"/>
      <c r="OTB74" s="21"/>
      <c r="OTC74" s="21"/>
      <c r="OTD74" s="21"/>
      <c r="OTE74" s="21"/>
      <c r="OTF74" s="21"/>
      <c r="OTG74" s="21"/>
      <c r="OTH74" s="21"/>
      <c r="OTI74" s="21"/>
      <c r="OTJ74" s="21"/>
      <c r="OTK74" s="21"/>
      <c r="OTL74" s="21"/>
      <c r="OTM74" s="21"/>
      <c r="OTN74" s="21"/>
      <c r="OTO74" s="21"/>
      <c r="OTP74" s="21"/>
      <c r="OTQ74" s="21"/>
      <c r="OTR74" s="21"/>
      <c r="OTS74" s="21"/>
      <c r="OTT74" s="21"/>
      <c r="OTU74" s="21"/>
      <c r="OTV74" s="21"/>
      <c r="OTW74" s="21"/>
      <c r="OTX74" s="21"/>
      <c r="OTY74" s="21"/>
      <c r="OTZ74" s="21"/>
      <c r="OUA74" s="21"/>
      <c r="OUB74" s="21"/>
      <c r="OUC74" s="21"/>
      <c r="OUD74" s="21"/>
      <c r="OUE74" s="21"/>
      <c r="OUF74" s="21"/>
      <c r="OUG74" s="21"/>
      <c r="OUH74" s="21"/>
      <c r="OUI74" s="21"/>
      <c r="OUJ74" s="21"/>
      <c r="OUK74" s="21"/>
      <c r="OUL74" s="21"/>
      <c r="OUM74" s="21"/>
      <c r="OUN74" s="21"/>
      <c r="OUO74" s="21"/>
      <c r="OUP74" s="21"/>
      <c r="OUQ74" s="21"/>
      <c r="OUR74" s="21"/>
      <c r="OUS74" s="21"/>
      <c r="OUT74" s="21"/>
      <c r="OUU74" s="21"/>
      <c r="OUV74" s="21"/>
      <c r="OUW74" s="21"/>
      <c r="OUX74" s="21"/>
      <c r="OUY74" s="21"/>
      <c r="OUZ74" s="21"/>
      <c r="OVA74" s="21"/>
      <c r="OVB74" s="21"/>
      <c r="OVC74" s="21"/>
      <c r="OVD74" s="21"/>
      <c r="OVE74" s="21"/>
      <c r="OVF74" s="21"/>
      <c r="OVG74" s="21"/>
      <c r="OVH74" s="21"/>
      <c r="OVI74" s="21"/>
      <c r="OVJ74" s="21"/>
      <c r="OVK74" s="21"/>
      <c r="OVL74" s="21"/>
      <c r="OVM74" s="21"/>
      <c r="OVN74" s="21"/>
      <c r="OVO74" s="21"/>
      <c r="OVP74" s="21"/>
      <c r="OVQ74" s="21"/>
      <c r="OVR74" s="21"/>
      <c r="OVS74" s="21"/>
      <c r="OVT74" s="21"/>
      <c r="OVU74" s="21"/>
      <c r="OVV74" s="21"/>
      <c r="OVW74" s="21"/>
      <c r="OVX74" s="21"/>
      <c r="OVY74" s="21"/>
      <c r="OVZ74" s="21"/>
      <c r="OWA74" s="21"/>
      <c r="OWB74" s="21"/>
      <c r="OWC74" s="21"/>
      <c r="OWD74" s="21"/>
      <c r="OWE74" s="21"/>
      <c r="OWF74" s="21"/>
      <c r="OWG74" s="21"/>
      <c r="OWH74" s="21"/>
      <c r="OWI74" s="21"/>
      <c r="OWJ74" s="21"/>
      <c r="OWK74" s="21"/>
      <c r="OWL74" s="21"/>
      <c r="OWM74" s="21"/>
      <c r="OWN74" s="21"/>
      <c r="OWO74" s="21"/>
      <c r="OWP74" s="21"/>
      <c r="OWQ74" s="21"/>
      <c r="OWR74" s="21"/>
      <c r="OWS74" s="21"/>
      <c r="OWT74" s="21"/>
      <c r="OWU74" s="21"/>
      <c r="OWV74" s="21"/>
      <c r="OWW74" s="21"/>
      <c r="OWX74" s="21"/>
      <c r="OWY74" s="21"/>
      <c r="OWZ74" s="21"/>
      <c r="OXA74" s="21"/>
      <c r="OXB74" s="21"/>
      <c r="OXC74" s="21"/>
      <c r="OXD74" s="21"/>
      <c r="OXE74" s="21"/>
      <c r="OXF74" s="21"/>
      <c r="OXG74" s="21"/>
      <c r="OXH74" s="21"/>
      <c r="OXI74" s="21"/>
      <c r="OXJ74" s="21"/>
      <c r="OXK74" s="21"/>
      <c r="OXL74" s="21"/>
      <c r="OXM74" s="21"/>
      <c r="OXN74" s="21"/>
      <c r="OXO74" s="21"/>
      <c r="OXP74" s="21"/>
      <c r="OXQ74" s="21"/>
      <c r="OXR74" s="21"/>
      <c r="OXS74" s="21"/>
      <c r="OXT74" s="21"/>
      <c r="OXU74" s="21"/>
      <c r="OXV74" s="21"/>
      <c r="OXW74" s="21"/>
      <c r="OXX74" s="21"/>
      <c r="OXY74" s="21"/>
      <c r="OXZ74" s="21"/>
      <c r="OYA74" s="21"/>
      <c r="OYB74" s="21"/>
      <c r="OYC74" s="21"/>
      <c r="OYD74" s="21"/>
      <c r="OYE74" s="21"/>
      <c r="OYF74" s="21"/>
      <c r="OYG74" s="21"/>
      <c r="OYH74" s="21"/>
      <c r="OYI74" s="21"/>
      <c r="OYJ74" s="21"/>
      <c r="OYK74" s="21"/>
      <c r="OYL74" s="21"/>
      <c r="OYM74" s="21"/>
      <c r="OYN74" s="21"/>
      <c r="OYO74" s="21"/>
      <c r="OYP74" s="21"/>
      <c r="OYQ74" s="21"/>
      <c r="OYR74" s="21"/>
      <c r="OYS74" s="21"/>
      <c r="OYT74" s="21"/>
      <c r="OYU74" s="21"/>
      <c r="OYV74" s="21"/>
      <c r="OYW74" s="21"/>
      <c r="OYX74" s="21"/>
      <c r="OYY74" s="21"/>
      <c r="OYZ74" s="21"/>
      <c r="OZA74" s="21"/>
      <c r="OZB74" s="21"/>
      <c r="OZC74" s="21"/>
      <c r="OZD74" s="21"/>
      <c r="OZE74" s="21"/>
      <c r="OZF74" s="21"/>
      <c r="OZG74" s="21"/>
      <c r="OZH74" s="21"/>
      <c r="OZI74" s="21"/>
      <c r="OZJ74" s="21"/>
      <c r="OZK74" s="21"/>
      <c r="OZL74" s="21"/>
      <c r="OZM74" s="21"/>
      <c r="OZN74" s="21"/>
      <c r="OZO74" s="21"/>
      <c r="OZP74" s="21"/>
      <c r="OZQ74" s="21"/>
      <c r="OZR74" s="21"/>
      <c r="OZS74" s="21"/>
      <c r="OZT74" s="21"/>
      <c r="OZU74" s="21"/>
      <c r="OZV74" s="21"/>
      <c r="OZW74" s="21"/>
      <c r="OZX74" s="21"/>
      <c r="OZY74" s="21"/>
      <c r="OZZ74" s="21"/>
      <c r="PAA74" s="21"/>
      <c r="PAB74" s="21"/>
      <c r="PAC74" s="21"/>
      <c r="PAD74" s="21"/>
      <c r="PAE74" s="21"/>
      <c r="PAF74" s="21"/>
      <c r="PAG74" s="21"/>
      <c r="PAH74" s="21"/>
      <c r="PAI74" s="21"/>
      <c r="PAJ74" s="21"/>
      <c r="PAK74" s="21"/>
      <c r="PAL74" s="21"/>
      <c r="PAM74" s="21"/>
      <c r="PAN74" s="21"/>
      <c r="PAO74" s="21"/>
      <c r="PAP74" s="21"/>
      <c r="PAQ74" s="21"/>
      <c r="PAR74" s="21"/>
      <c r="PAS74" s="21"/>
      <c r="PAT74" s="21"/>
      <c r="PAU74" s="21"/>
      <c r="PAV74" s="21"/>
      <c r="PAW74" s="21"/>
      <c r="PAX74" s="21"/>
      <c r="PAY74" s="21"/>
      <c r="PAZ74" s="21"/>
      <c r="PBA74" s="21"/>
      <c r="PBB74" s="21"/>
      <c r="PBC74" s="21"/>
      <c r="PBD74" s="21"/>
      <c r="PBE74" s="21"/>
      <c r="PBF74" s="21"/>
      <c r="PBG74" s="21"/>
      <c r="PBH74" s="21"/>
      <c r="PBI74" s="21"/>
      <c r="PBJ74" s="21"/>
      <c r="PBK74" s="21"/>
      <c r="PBL74" s="21"/>
      <c r="PBM74" s="21"/>
      <c r="PBN74" s="21"/>
      <c r="PBO74" s="21"/>
      <c r="PBP74" s="21"/>
      <c r="PBQ74" s="21"/>
      <c r="PBR74" s="21"/>
      <c r="PBS74" s="21"/>
      <c r="PBT74" s="21"/>
      <c r="PBU74" s="21"/>
      <c r="PBV74" s="21"/>
      <c r="PBW74" s="21"/>
      <c r="PBX74" s="21"/>
      <c r="PBY74" s="21"/>
      <c r="PBZ74" s="21"/>
      <c r="PCA74" s="21"/>
      <c r="PCB74" s="21"/>
      <c r="PCC74" s="21"/>
      <c r="PCD74" s="21"/>
      <c r="PCE74" s="21"/>
      <c r="PCF74" s="21"/>
      <c r="PCG74" s="21"/>
      <c r="PCH74" s="21"/>
      <c r="PCI74" s="21"/>
      <c r="PCJ74" s="21"/>
      <c r="PCK74" s="21"/>
      <c r="PCL74" s="21"/>
      <c r="PCM74" s="21"/>
      <c r="PCN74" s="21"/>
      <c r="PCO74" s="21"/>
      <c r="PCP74" s="21"/>
      <c r="PCQ74" s="21"/>
      <c r="PCR74" s="21"/>
      <c r="PCS74" s="21"/>
      <c r="PCT74" s="21"/>
      <c r="PCU74" s="21"/>
      <c r="PCV74" s="21"/>
      <c r="PCW74" s="21"/>
      <c r="PCX74" s="21"/>
      <c r="PCY74" s="21"/>
      <c r="PCZ74" s="21"/>
      <c r="PDA74" s="21"/>
      <c r="PDB74" s="21"/>
      <c r="PDC74" s="21"/>
      <c r="PDD74" s="21"/>
      <c r="PDE74" s="21"/>
      <c r="PDF74" s="21"/>
      <c r="PDG74" s="21"/>
      <c r="PDH74" s="21"/>
      <c r="PDI74" s="21"/>
      <c r="PDJ74" s="21"/>
      <c r="PDK74" s="21"/>
      <c r="PDL74" s="21"/>
      <c r="PDM74" s="21"/>
      <c r="PDN74" s="21"/>
      <c r="PDO74" s="21"/>
      <c r="PDP74" s="21"/>
      <c r="PDQ74" s="21"/>
      <c r="PDR74" s="21"/>
      <c r="PDS74" s="21"/>
      <c r="PDT74" s="21"/>
      <c r="PDU74" s="21"/>
      <c r="PDV74" s="21"/>
      <c r="PDW74" s="21"/>
      <c r="PDX74" s="21"/>
      <c r="PDY74" s="21"/>
      <c r="PDZ74" s="21"/>
      <c r="PEA74" s="21"/>
      <c r="PEB74" s="21"/>
      <c r="PEC74" s="21"/>
      <c r="PED74" s="21"/>
      <c r="PEE74" s="21"/>
      <c r="PEF74" s="21"/>
      <c r="PEG74" s="21"/>
      <c r="PEH74" s="21"/>
      <c r="PEI74" s="21"/>
      <c r="PEJ74" s="21"/>
      <c r="PEK74" s="21"/>
      <c r="PEL74" s="21"/>
      <c r="PEM74" s="21"/>
      <c r="PEN74" s="21"/>
      <c r="PEO74" s="21"/>
      <c r="PEP74" s="21"/>
      <c r="PEQ74" s="21"/>
      <c r="PER74" s="21"/>
      <c r="PES74" s="21"/>
      <c r="PET74" s="21"/>
      <c r="PEU74" s="21"/>
      <c r="PEV74" s="21"/>
      <c r="PEW74" s="21"/>
      <c r="PEX74" s="21"/>
      <c r="PEY74" s="21"/>
      <c r="PEZ74" s="21"/>
      <c r="PFA74" s="21"/>
      <c r="PFB74" s="21"/>
      <c r="PFC74" s="21"/>
      <c r="PFD74" s="21"/>
      <c r="PFE74" s="21"/>
      <c r="PFF74" s="21"/>
      <c r="PFG74" s="21"/>
      <c r="PFH74" s="21"/>
      <c r="PFI74" s="21"/>
      <c r="PFJ74" s="21"/>
      <c r="PFK74" s="21"/>
      <c r="PFL74" s="21"/>
      <c r="PFM74" s="21"/>
      <c r="PFN74" s="21"/>
      <c r="PFO74" s="21"/>
      <c r="PFP74" s="21"/>
      <c r="PFQ74" s="21"/>
      <c r="PFR74" s="21"/>
      <c r="PFS74" s="21"/>
      <c r="PFT74" s="21"/>
      <c r="PFU74" s="21"/>
      <c r="PFV74" s="21"/>
      <c r="PFW74" s="21"/>
      <c r="PFX74" s="21"/>
      <c r="PFY74" s="21"/>
      <c r="PFZ74" s="21"/>
      <c r="PGA74" s="21"/>
      <c r="PGB74" s="21"/>
      <c r="PGC74" s="21"/>
      <c r="PGD74" s="21"/>
      <c r="PGE74" s="21"/>
      <c r="PGF74" s="21"/>
      <c r="PGG74" s="21"/>
      <c r="PGH74" s="21"/>
      <c r="PGI74" s="21"/>
      <c r="PGJ74" s="21"/>
      <c r="PGK74" s="21"/>
      <c r="PGL74" s="21"/>
      <c r="PGM74" s="21"/>
      <c r="PGN74" s="21"/>
      <c r="PGO74" s="21"/>
      <c r="PGP74" s="21"/>
      <c r="PGQ74" s="21"/>
      <c r="PGR74" s="21"/>
      <c r="PGS74" s="21"/>
      <c r="PGT74" s="21"/>
      <c r="PGU74" s="21"/>
      <c r="PGV74" s="21"/>
      <c r="PGW74" s="21"/>
      <c r="PGX74" s="21"/>
      <c r="PGY74" s="21"/>
      <c r="PGZ74" s="21"/>
      <c r="PHA74" s="21"/>
      <c r="PHB74" s="21"/>
      <c r="PHC74" s="21"/>
      <c r="PHD74" s="21"/>
      <c r="PHE74" s="21"/>
      <c r="PHF74" s="21"/>
      <c r="PHG74" s="21"/>
      <c r="PHH74" s="21"/>
      <c r="PHI74" s="21"/>
      <c r="PHJ74" s="21"/>
      <c r="PHK74" s="21"/>
      <c r="PHL74" s="21"/>
      <c r="PHM74" s="21"/>
      <c r="PHN74" s="21"/>
      <c r="PHO74" s="21"/>
      <c r="PHP74" s="21"/>
      <c r="PHQ74" s="21"/>
      <c r="PHR74" s="21"/>
      <c r="PHS74" s="21"/>
      <c r="PHT74" s="21"/>
      <c r="PHU74" s="21"/>
      <c r="PHV74" s="21"/>
      <c r="PHW74" s="21"/>
      <c r="PHX74" s="21"/>
      <c r="PHY74" s="21"/>
      <c r="PHZ74" s="21"/>
      <c r="PIA74" s="21"/>
      <c r="PIB74" s="21"/>
      <c r="PIC74" s="21"/>
      <c r="PID74" s="21"/>
      <c r="PIE74" s="21"/>
      <c r="PIF74" s="21"/>
      <c r="PIG74" s="21"/>
      <c r="PIH74" s="21"/>
      <c r="PII74" s="21"/>
      <c r="PIJ74" s="21"/>
      <c r="PIK74" s="21"/>
      <c r="PIL74" s="21"/>
      <c r="PIM74" s="21"/>
      <c r="PIN74" s="21"/>
      <c r="PIO74" s="21"/>
      <c r="PIP74" s="21"/>
      <c r="PIQ74" s="21"/>
      <c r="PIR74" s="21"/>
      <c r="PIS74" s="21"/>
      <c r="PIT74" s="21"/>
      <c r="PIU74" s="21"/>
      <c r="PIV74" s="21"/>
      <c r="PIW74" s="21"/>
      <c r="PIX74" s="21"/>
      <c r="PIY74" s="21"/>
      <c r="PIZ74" s="21"/>
      <c r="PJA74" s="21"/>
      <c r="PJB74" s="21"/>
      <c r="PJC74" s="21"/>
      <c r="PJD74" s="21"/>
      <c r="PJE74" s="21"/>
      <c r="PJF74" s="21"/>
      <c r="PJG74" s="21"/>
      <c r="PJH74" s="21"/>
      <c r="PJI74" s="21"/>
      <c r="PJJ74" s="21"/>
      <c r="PJK74" s="21"/>
      <c r="PJL74" s="21"/>
      <c r="PJM74" s="21"/>
      <c r="PJN74" s="21"/>
      <c r="PJO74" s="21"/>
      <c r="PJP74" s="21"/>
      <c r="PJQ74" s="21"/>
      <c r="PJR74" s="21"/>
      <c r="PJS74" s="21"/>
      <c r="PJT74" s="21"/>
      <c r="PJU74" s="21"/>
      <c r="PJV74" s="21"/>
      <c r="PJW74" s="21"/>
      <c r="PJX74" s="21"/>
      <c r="PJY74" s="21"/>
      <c r="PJZ74" s="21"/>
      <c r="PKA74" s="21"/>
      <c r="PKB74" s="21"/>
      <c r="PKC74" s="21"/>
      <c r="PKD74" s="21"/>
      <c r="PKE74" s="21"/>
      <c r="PKF74" s="21"/>
      <c r="PKG74" s="21"/>
      <c r="PKH74" s="21"/>
      <c r="PKI74" s="21"/>
      <c r="PKJ74" s="21"/>
      <c r="PKK74" s="21"/>
      <c r="PKL74" s="21"/>
      <c r="PKM74" s="21"/>
      <c r="PKN74" s="21"/>
      <c r="PKO74" s="21"/>
      <c r="PKP74" s="21"/>
      <c r="PKQ74" s="21"/>
      <c r="PKR74" s="21"/>
      <c r="PKS74" s="21"/>
      <c r="PKT74" s="21"/>
      <c r="PKU74" s="21"/>
      <c r="PKV74" s="21"/>
      <c r="PKW74" s="21"/>
      <c r="PKX74" s="21"/>
      <c r="PKY74" s="21"/>
      <c r="PKZ74" s="21"/>
      <c r="PLA74" s="21"/>
      <c r="PLB74" s="21"/>
      <c r="PLC74" s="21"/>
      <c r="PLD74" s="21"/>
      <c r="PLE74" s="21"/>
      <c r="PLF74" s="21"/>
      <c r="PLG74" s="21"/>
      <c r="PLH74" s="21"/>
      <c r="PLI74" s="21"/>
      <c r="PLJ74" s="21"/>
      <c r="PLK74" s="21"/>
      <c r="PLL74" s="21"/>
      <c r="PLM74" s="21"/>
      <c r="PLN74" s="21"/>
      <c r="PLO74" s="21"/>
      <c r="PLP74" s="21"/>
      <c r="PLQ74" s="21"/>
      <c r="PLR74" s="21"/>
      <c r="PLS74" s="21"/>
      <c r="PLT74" s="21"/>
      <c r="PLU74" s="21"/>
      <c r="PLV74" s="21"/>
      <c r="PLW74" s="21"/>
      <c r="PLX74" s="21"/>
      <c r="PLY74" s="21"/>
      <c r="PLZ74" s="21"/>
      <c r="PMA74" s="21"/>
      <c r="PMB74" s="21"/>
      <c r="PMC74" s="21"/>
      <c r="PMD74" s="21"/>
      <c r="PME74" s="21"/>
      <c r="PMF74" s="21"/>
      <c r="PMG74" s="21"/>
      <c r="PMH74" s="21"/>
      <c r="PMI74" s="21"/>
      <c r="PMJ74" s="21"/>
      <c r="PMK74" s="21"/>
      <c r="PML74" s="21"/>
      <c r="PMM74" s="21"/>
      <c r="PMN74" s="21"/>
      <c r="PMO74" s="21"/>
      <c r="PMP74" s="21"/>
      <c r="PMQ74" s="21"/>
      <c r="PMR74" s="21"/>
      <c r="PMS74" s="21"/>
      <c r="PMT74" s="21"/>
      <c r="PMU74" s="21"/>
      <c r="PMV74" s="21"/>
      <c r="PMW74" s="21"/>
      <c r="PMX74" s="21"/>
      <c r="PMY74" s="21"/>
      <c r="PMZ74" s="21"/>
      <c r="PNA74" s="21"/>
      <c r="PNB74" s="21"/>
      <c r="PNC74" s="21"/>
      <c r="PND74" s="21"/>
      <c r="PNE74" s="21"/>
      <c r="PNF74" s="21"/>
      <c r="PNG74" s="21"/>
      <c r="PNH74" s="21"/>
      <c r="PNI74" s="21"/>
      <c r="PNJ74" s="21"/>
      <c r="PNK74" s="21"/>
      <c r="PNL74" s="21"/>
      <c r="PNM74" s="21"/>
      <c r="PNN74" s="21"/>
      <c r="PNO74" s="21"/>
      <c r="PNP74" s="21"/>
      <c r="PNQ74" s="21"/>
      <c r="PNR74" s="21"/>
      <c r="PNS74" s="21"/>
      <c r="PNT74" s="21"/>
      <c r="PNU74" s="21"/>
      <c r="PNV74" s="21"/>
      <c r="PNW74" s="21"/>
      <c r="PNX74" s="21"/>
      <c r="PNY74" s="21"/>
      <c r="PNZ74" s="21"/>
      <c r="POA74" s="21"/>
      <c r="POB74" s="21"/>
      <c r="POC74" s="21"/>
      <c r="POD74" s="21"/>
      <c r="POE74" s="21"/>
      <c r="POF74" s="21"/>
      <c r="POG74" s="21"/>
      <c r="POH74" s="21"/>
      <c r="POI74" s="21"/>
      <c r="POJ74" s="21"/>
      <c r="POK74" s="21"/>
      <c r="POL74" s="21"/>
      <c r="POM74" s="21"/>
      <c r="PON74" s="21"/>
      <c r="POO74" s="21"/>
      <c r="POP74" s="21"/>
      <c r="POQ74" s="21"/>
      <c r="POR74" s="21"/>
      <c r="POS74" s="21"/>
      <c r="POT74" s="21"/>
      <c r="POU74" s="21"/>
      <c r="POV74" s="21"/>
      <c r="POW74" s="21"/>
      <c r="POX74" s="21"/>
      <c r="POY74" s="21"/>
      <c r="POZ74" s="21"/>
      <c r="PPA74" s="21"/>
      <c r="PPB74" s="21"/>
      <c r="PPC74" s="21"/>
      <c r="PPD74" s="21"/>
      <c r="PPE74" s="21"/>
      <c r="PPF74" s="21"/>
      <c r="PPG74" s="21"/>
      <c r="PPH74" s="21"/>
      <c r="PPI74" s="21"/>
      <c r="PPJ74" s="21"/>
      <c r="PPK74" s="21"/>
      <c r="PPL74" s="21"/>
      <c r="PPM74" s="21"/>
      <c r="PPN74" s="21"/>
      <c r="PPO74" s="21"/>
      <c r="PPP74" s="21"/>
      <c r="PPQ74" s="21"/>
      <c r="PPR74" s="21"/>
      <c r="PPS74" s="21"/>
      <c r="PPT74" s="21"/>
      <c r="PPU74" s="21"/>
      <c r="PPV74" s="21"/>
      <c r="PPW74" s="21"/>
      <c r="PPX74" s="21"/>
      <c r="PPY74" s="21"/>
      <c r="PPZ74" s="21"/>
      <c r="PQA74" s="21"/>
      <c r="PQB74" s="21"/>
      <c r="PQC74" s="21"/>
      <c r="PQD74" s="21"/>
      <c r="PQE74" s="21"/>
      <c r="PQF74" s="21"/>
      <c r="PQG74" s="21"/>
      <c r="PQH74" s="21"/>
      <c r="PQI74" s="21"/>
      <c r="PQJ74" s="21"/>
      <c r="PQK74" s="21"/>
      <c r="PQL74" s="21"/>
      <c r="PQM74" s="21"/>
      <c r="PQN74" s="21"/>
      <c r="PQO74" s="21"/>
      <c r="PQP74" s="21"/>
      <c r="PQQ74" s="21"/>
      <c r="PQR74" s="21"/>
      <c r="PQS74" s="21"/>
      <c r="PQT74" s="21"/>
      <c r="PQU74" s="21"/>
      <c r="PQV74" s="21"/>
      <c r="PQW74" s="21"/>
      <c r="PQX74" s="21"/>
      <c r="PQY74" s="21"/>
      <c r="PQZ74" s="21"/>
      <c r="PRA74" s="21"/>
      <c r="PRB74" s="21"/>
      <c r="PRC74" s="21"/>
      <c r="PRD74" s="21"/>
      <c r="PRE74" s="21"/>
      <c r="PRF74" s="21"/>
      <c r="PRG74" s="21"/>
      <c r="PRH74" s="21"/>
      <c r="PRI74" s="21"/>
      <c r="PRJ74" s="21"/>
      <c r="PRK74" s="21"/>
      <c r="PRL74" s="21"/>
      <c r="PRM74" s="21"/>
      <c r="PRN74" s="21"/>
      <c r="PRO74" s="21"/>
      <c r="PRP74" s="21"/>
      <c r="PRQ74" s="21"/>
      <c r="PRR74" s="21"/>
      <c r="PRS74" s="21"/>
      <c r="PRT74" s="21"/>
      <c r="PRU74" s="21"/>
      <c r="PRV74" s="21"/>
      <c r="PRW74" s="21"/>
      <c r="PRX74" s="21"/>
      <c r="PRY74" s="21"/>
      <c r="PRZ74" s="21"/>
      <c r="PSA74" s="21"/>
      <c r="PSB74" s="21"/>
      <c r="PSC74" s="21"/>
      <c r="PSD74" s="21"/>
      <c r="PSE74" s="21"/>
      <c r="PSF74" s="21"/>
      <c r="PSG74" s="21"/>
      <c r="PSH74" s="21"/>
      <c r="PSI74" s="21"/>
      <c r="PSJ74" s="21"/>
      <c r="PSK74" s="21"/>
      <c r="PSL74" s="21"/>
      <c r="PSM74" s="21"/>
      <c r="PSN74" s="21"/>
      <c r="PSO74" s="21"/>
      <c r="PSP74" s="21"/>
      <c r="PSQ74" s="21"/>
      <c r="PSR74" s="21"/>
      <c r="PSS74" s="21"/>
      <c r="PST74" s="21"/>
      <c r="PSU74" s="21"/>
      <c r="PSV74" s="21"/>
      <c r="PSW74" s="21"/>
      <c r="PSX74" s="21"/>
      <c r="PSY74" s="21"/>
      <c r="PSZ74" s="21"/>
      <c r="PTA74" s="21"/>
      <c r="PTB74" s="21"/>
      <c r="PTC74" s="21"/>
      <c r="PTD74" s="21"/>
      <c r="PTE74" s="21"/>
      <c r="PTF74" s="21"/>
      <c r="PTG74" s="21"/>
      <c r="PTH74" s="21"/>
      <c r="PTI74" s="21"/>
      <c r="PTJ74" s="21"/>
      <c r="PTK74" s="21"/>
      <c r="PTL74" s="21"/>
      <c r="PTM74" s="21"/>
      <c r="PTN74" s="21"/>
      <c r="PTO74" s="21"/>
      <c r="PTP74" s="21"/>
      <c r="PTQ74" s="21"/>
      <c r="PTR74" s="21"/>
      <c r="PTS74" s="21"/>
      <c r="PTT74" s="21"/>
      <c r="PTU74" s="21"/>
      <c r="PTV74" s="21"/>
      <c r="PTW74" s="21"/>
      <c r="PTX74" s="21"/>
      <c r="PTY74" s="21"/>
      <c r="PTZ74" s="21"/>
      <c r="PUA74" s="21"/>
      <c r="PUB74" s="21"/>
      <c r="PUC74" s="21"/>
      <c r="PUD74" s="21"/>
      <c r="PUE74" s="21"/>
      <c r="PUF74" s="21"/>
      <c r="PUG74" s="21"/>
      <c r="PUH74" s="21"/>
      <c r="PUI74" s="21"/>
      <c r="PUJ74" s="21"/>
      <c r="PUK74" s="21"/>
      <c r="PUL74" s="21"/>
      <c r="PUM74" s="21"/>
      <c r="PUN74" s="21"/>
      <c r="PUO74" s="21"/>
      <c r="PUP74" s="21"/>
      <c r="PUQ74" s="21"/>
      <c r="PUR74" s="21"/>
      <c r="PUS74" s="21"/>
      <c r="PUT74" s="21"/>
      <c r="PUU74" s="21"/>
      <c r="PUV74" s="21"/>
      <c r="PUW74" s="21"/>
      <c r="PUX74" s="21"/>
      <c r="PUY74" s="21"/>
      <c r="PUZ74" s="21"/>
      <c r="PVA74" s="21"/>
      <c r="PVB74" s="21"/>
      <c r="PVC74" s="21"/>
      <c r="PVD74" s="21"/>
      <c r="PVE74" s="21"/>
      <c r="PVF74" s="21"/>
      <c r="PVG74" s="21"/>
      <c r="PVH74" s="21"/>
      <c r="PVI74" s="21"/>
      <c r="PVJ74" s="21"/>
      <c r="PVK74" s="21"/>
      <c r="PVL74" s="21"/>
      <c r="PVM74" s="21"/>
      <c r="PVN74" s="21"/>
      <c r="PVO74" s="21"/>
      <c r="PVP74" s="21"/>
      <c r="PVQ74" s="21"/>
      <c r="PVR74" s="21"/>
      <c r="PVS74" s="21"/>
      <c r="PVT74" s="21"/>
      <c r="PVU74" s="21"/>
      <c r="PVV74" s="21"/>
      <c r="PVW74" s="21"/>
      <c r="PVX74" s="21"/>
      <c r="PVY74" s="21"/>
      <c r="PVZ74" s="21"/>
      <c r="PWA74" s="21"/>
      <c r="PWB74" s="21"/>
      <c r="PWC74" s="21"/>
      <c r="PWD74" s="21"/>
      <c r="PWE74" s="21"/>
      <c r="PWF74" s="21"/>
      <c r="PWG74" s="21"/>
      <c r="PWH74" s="21"/>
      <c r="PWI74" s="21"/>
      <c r="PWJ74" s="21"/>
      <c r="PWK74" s="21"/>
      <c r="PWL74" s="21"/>
      <c r="PWM74" s="21"/>
      <c r="PWN74" s="21"/>
      <c r="PWO74" s="21"/>
      <c r="PWP74" s="21"/>
      <c r="PWQ74" s="21"/>
      <c r="PWR74" s="21"/>
      <c r="PWS74" s="21"/>
      <c r="PWT74" s="21"/>
      <c r="PWU74" s="21"/>
      <c r="PWV74" s="21"/>
      <c r="PWW74" s="21"/>
      <c r="PWX74" s="21"/>
      <c r="PWY74" s="21"/>
      <c r="PWZ74" s="21"/>
      <c r="PXA74" s="21"/>
      <c r="PXB74" s="21"/>
      <c r="PXC74" s="21"/>
      <c r="PXD74" s="21"/>
      <c r="PXE74" s="21"/>
      <c r="PXF74" s="21"/>
      <c r="PXG74" s="21"/>
      <c r="PXH74" s="21"/>
      <c r="PXI74" s="21"/>
      <c r="PXJ74" s="21"/>
      <c r="PXK74" s="21"/>
      <c r="PXL74" s="21"/>
      <c r="PXM74" s="21"/>
      <c r="PXN74" s="21"/>
      <c r="PXO74" s="21"/>
      <c r="PXP74" s="21"/>
      <c r="PXQ74" s="21"/>
      <c r="PXR74" s="21"/>
      <c r="PXS74" s="21"/>
      <c r="PXT74" s="21"/>
      <c r="PXU74" s="21"/>
      <c r="PXV74" s="21"/>
      <c r="PXW74" s="21"/>
      <c r="PXX74" s="21"/>
      <c r="PXY74" s="21"/>
      <c r="PXZ74" s="21"/>
      <c r="PYA74" s="21"/>
      <c r="PYB74" s="21"/>
      <c r="PYC74" s="21"/>
      <c r="PYD74" s="21"/>
      <c r="PYE74" s="21"/>
      <c r="PYF74" s="21"/>
      <c r="PYG74" s="21"/>
      <c r="PYH74" s="21"/>
      <c r="PYI74" s="21"/>
      <c r="PYJ74" s="21"/>
      <c r="PYK74" s="21"/>
      <c r="PYL74" s="21"/>
      <c r="PYM74" s="21"/>
      <c r="PYN74" s="21"/>
      <c r="PYO74" s="21"/>
      <c r="PYP74" s="21"/>
      <c r="PYQ74" s="21"/>
      <c r="PYR74" s="21"/>
      <c r="PYS74" s="21"/>
      <c r="PYT74" s="21"/>
      <c r="PYU74" s="21"/>
      <c r="PYV74" s="21"/>
      <c r="PYW74" s="21"/>
      <c r="PYX74" s="21"/>
      <c r="PYY74" s="21"/>
      <c r="PYZ74" s="21"/>
      <c r="PZA74" s="21"/>
      <c r="PZB74" s="21"/>
      <c r="PZC74" s="21"/>
      <c r="PZD74" s="21"/>
      <c r="PZE74" s="21"/>
      <c r="PZF74" s="21"/>
      <c r="PZG74" s="21"/>
      <c r="PZH74" s="21"/>
      <c r="PZI74" s="21"/>
      <c r="PZJ74" s="21"/>
      <c r="PZK74" s="21"/>
      <c r="PZL74" s="21"/>
      <c r="PZM74" s="21"/>
      <c r="PZN74" s="21"/>
      <c r="PZO74" s="21"/>
      <c r="PZP74" s="21"/>
      <c r="PZQ74" s="21"/>
      <c r="PZR74" s="21"/>
      <c r="PZS74" s="21"/>
      <c r="PZT74" s="21"/>
      <c r="PZU74" s="21"/>
      <c r="PZV74" s="21"/>
      <c r="PZW74" s="21"/>
      <c r="PZX74" s="21"/>
      <c r="PZY74" s="21"/>
      <c r="PZZ74" s="21"/>
      <c r="QAA74" s="21"/>
      <c r="QAB74" s="21"/>
      <c r="QAC74" s="21"/>
      <c r="QAD74" s="21"/>
      <c r="QAE74" s="21"/>
      <c r="QAF74" s="21"/>
      <c r="QAG74" s="21"/>
      <c r="QAH74" s="21"/>
      <c r="QAI74" s="21"/>
      <c r="QAJ74" s="21"/>
      <c r="QAK74" s="21"/>
      <c r="QAL74" s="21"/>
      <c r="QAM74" s="21"/>
      <c r="QAN74" s="21"/>
      <c r="QAO74" s="21"/>
      <c r="QAP74" s="21"/>
      <c r="QAQ74" s="21"/>
      <c r="QAR74" s="21"/>
      <c r="QAS74" s="21"/>
      <c r="QAT74" s="21"/>
      <c r="QAU74" s="21"/>
      <c r="QAV74" s="21"/>
      <c r="QAW74" s="21"/>
      <c r="QAX74" s="21"/>
      <c r="QAY74" s="21"/>
      <c r="QAZ74" s="21"/>
      <c r="QBA74" s="21"/>
      <c r="QBB74" s="21"/>
      <c r="QBC74" s="21"/>
      <c r="QBD74" s="21"/>
      <c r="QBE74" s="21"/>
      <c r="QBF74" s="21"/>
      <c r="QBG74" s="21"/>
      <c r="QBH74" s="21"/>
      <c r="QBI74" s="21"/>
      <c r="QBJ74" s="21"/>
      <c r="QBK74" s="21"/>
      <c r="QBL74" s="21"/>
      <c r="QBM74" s="21"/>
      <c r="QBN74" s="21"/>
      <c r="QBO74" s="21"/>
      <c r="QBP74" s="21"/>
      <c r="QBQ74" s="21"/>
      <c r="QBR74" s="21"/>
      <c r="QBS74" s="21"/>
      <c r="QBT74" s="21"/>
      <c r="QBU74" s="21"/>
      <c r="QBV74" s="21"/>
      <c r="QBW74" s="21"/>
      <c r="QBX74" s="21"/>
      <c r="QBY74" s="21"/>
      <c r="QBZ74" s="21"/>
      <c r="QCA74" s="21"/>
      <c r="QCB74" s="21"/>
      <c r="QCC74" s="21"/>
      <c r="QCD74" s="21"/>
      <c r="QCE74" s="21"/>
      <c r="QCF74" s="21"/>
      <c r="QCG74" s="21"/>
      <c r="QCH74" s="21"/>
      <c r="QCI74" s="21"/>
      <c r="QCJ74" s="21"/>
      <c r="QCK74" s="21"/>
      <c r="QCL74" s="21"/>
      <c r="QCM74" s="21"/>
      <c r="QCN74" s="21"/>
      <c r="QCO74" s="21"/>
      <c r="QCP74" s="21"/>
      <c r="QCQ74" s="21"/>
      <c r="QCR74" s="21"/>
      <c r="QCS74" s="21"/>
      <c r="QCT74" s="21"/>
      <c r="QCU74" s="21"/>
      <c r="QCV74" s="21"/>
      <c r="QCW74" s="21"/>
      <c r="QCX74" s="21"/>
      <c r="QCY74" s="21"/>
      <c r="QCZ74" s="21"/>
      <c r="QDA74" s="21"/>
      <c r="QDB74" s="21"/>
      <c r="QDC74" s="21"/>
      <c r="QDD74" s="21"/>
      <c r="QDE74" s="21"/>
      <c r="QDF74" s="21"/>
      <c r="QDG74" s="21"/>
      <c r="QDH74" s="21"/>
      <c r="QDI74" s="21"/>
      <c r="QDJ74" s="21"/>
      <c r="QDK74" s="21"/>
      <c r="QDL74" s="21"/>
      <c r="QDM74" s="21"/>
      <c r="QDN74" s="21"/>
      <c r="QDO74" s="21"/>
      <c r="QDP74" s="21"/>
      <c r="QDQ74" s="21"/>
      <c r="QDR74" s="21"/>
      <c r="QDS74" s="21"/>
      <c r="QDT74" s="21"/>
      <c r="QDU74" s="21"/>
      <c r="QDV74" s="21"/>
      <c r="QDW74" s="21"/>
      <c r="QDX74" s="21"/>
      <c r="QDY74" s="21"/>
      <c r="QDZ74" s="21"/>
      <c r="QEA74" s="21"/>
      <c r="QEB74" s="21"/>
      <c r="QEC74" s="21"/>
      <c r="QED74" s="21"/>
      <c r="QEE74" s="21"/>
      <c r="QEF74" s="21"/>
      <c r="QEG74" s="21"/>
      <c r="QEH74" s="21"/>
      <c r="QEI74" s="21"/>
      <c r="QEJ74" s="21"/>
      <c r="QEK74" s="21"/>
      <c r="QEL74" s="21"/>
      <c r="QEM74" s="21"/>
      <c r="QEN74" s="21"/>
      <c r="QEO74" s="21"/>
      <c r="QEP74" s="21"/>
      <c r="QEQ74" s="21"/>
      <c r="QER74" s="21"/>
      <c r="QES74" s="21"/>
      <c r="QET74" s="21"/>
      <c r="QEU74" s="21"/>
      <c r="QEV74" s="21"/>
      <c r="QEW74" s="21"/>
      <c r="QEX74" s="21"/>
      <c r="QEY74" s="21"/>
      <c r="QEZ74" s="21"/>
      <c r="QFA74" s="21"/>
      <c r="QFB74" s="21"/>
      <c r="QFC74" s="21"/>
      <c r="QFD74" s="21"/>
      <c r="QFE74" s="21"/>
      <c r="QFF74" s="21"/>
      <c r="QFG74" s="21"/>
      <c r="QFH74" s="21"/>
      <c r="QFI74" s="21"/>
      <c r="QFJ74" s="21"/>
      <c r="QFK74" s="21"/>
      <c r="QFL74" s="21"/>
      <c r="QFM74" s="21"/>
      <c r="QFN74" s="21"/>
      <c r="QFO74" s="21"/>
      <c r="QFP74" s="21"/>
      <c r="QFQ74" s="21"/>
      <c r="QFR74" s="21"/>
      <c r="QFS74" s="21"/>
      <c r="QFT74" s="21"/>
      <c r="QFU74" s="21"/>
      <c r="QFV74" s="21"/>
      <c r="QFW74" s="21"/>
      <c r="QFX74" s="21"/>
      <c r="QFY74" s="21"/>
      <c r="QFZ74" s="21"/>
      <c r="QGA74" s="21"/>
      <c r="QGB74" s="21"/>
      <c r="QGC74" s="21"/>
      <c r="QGD74" s="21"/>
      <c r="QGE74" s="21"/>
      <c r="QGF74" s="21"/>
      <c r="QGG74" s="21"/>
      <c r="QGH74" s="21"/>
      <c r="QGI74" s="21"/>
      <c r="QGJ74" s="21"/>
      <c r="QGK74" s="21"/>
      <c r="QGL74" s="21"/>
      <c r="QGM74" s="21"/>
      <c r="QGN74" s="21"/>
      <c r="QGO74" s="21"/>
      <c r="QGP74" s="21"/>
      <c r="QGQ74" s="21"/>
      <c r="QGR74" s="21"/>
      <c r="QGS74" s="21"/>
      <c r="QGT74" s="21"/>
      <c r="QGU74" s="21"/>
      <c r="QGV74" s="21"/>
      <c r="QGW74" s="21"/>
      <c r="QGX74" s="21"/>
      <c r="QGY74" s="21"/>
      <c r="QGZ74" s="21"/>
      <c r="QHA74" s="21"/>
      <c r="QHB74" s="21"/>
      <c r="QHC74" s="21"/>
      <c r="QHD74" s="21"/>
      <c r="QHE74" s="21"/>
      <c r="QHF74" s="21"/>
      <c r="QHG74" s="21"/>
      <c r="QHH74" s="21"/>
      <c r="QHI74" s="21"/>
      <c r="QHJ74" s="21"/>
      <c r="QHK74" s="21"/>
      <c r="QHL74" s="21"/>
      <c r="QHM74" s="21"/>
      <c r="QHN74" s="21"/>
      <c r="QHO74" s="21"/>
      <c r="QHP74" s="21"/>
      <c r="QHQ74" s="21"/>
      <c r="QHR74" s="21"/>
      <c r="QHS74" s="21"/>
      <c r="QHT74" s="21"/>
      <c r="QHU74" s="21"/>
      <c r="QHV74" s="21"/>
      <c r="QHW74" s="21"/>
      <c r="QHX74" s="21"/>
      <c r="QHY74" s="21"/>
      <c r="QHZ74" s="21"/>
      <c r="QIA74" s="21"/>
      <c r="QIB74" s="21"/>
      <c r="QIC74" s="21"/>
      <c r="QID74" s="21"/>
      <c r="QIE74" s="21"/>
      <c r="QIF74" s="21"/>
      <c r="QIG74" s="21"/>
      <c r="QIH74" s="21"/>
      <c r="QII74" s="21"/>
      <c r="QIJ74" s="21"/>
      <c r="QIK74" s="21"/>
      <c r="QIL74" s="21"/>
      <c r="QIM74" s="21"/>
      <c r="QIN74" s="21"/>
      <c r="QIO74" s="21"/>
      <c r="QIP74" s="21"/>
      <c r="QIQ74" s="21"/>
      <c r="QIR74" s="21"/>
      <c r="QIS74" s="21"/>
      <c r="QIT74" s="21"/>
      <c r="QIU74" s="21"/>
      <c r="QIV74" s="21"/>
      <c r="QIW74" s="21"/>
      <c r="QIX74" s="21"/>
      <c r="QIY74" s="21"/>
      <c r="QIZ74" s="21"/>
      <c r="QJA74" s="21"/>
      <c r="QJB74" s="21"/>
      <c r="QJC74" s="21"/>
      <c r="QJD74" s="21"/>
      <c r="QJE74" s="21"/>
      <c r="QJF74" s="21"/>
      <c r="QJG74" s="21"/>
      <c r="QJH74" s="21"/>
      <c r="QJI74" s="21"/>
      <c r="QJJ74" s="21"/>
      <c r="QJK74" s="21"/>
      <c r="QJL74" s="21"/>
      <c r="QJM74" s="21"/>
      <c r="QJN74" s="21"/>
      <c r="QJO74" s="21"/>
      <c r="QJP74" s="21"/>
      <c r="QJQ74" s="21"/>
      <c r="QJR74" s="21"/>
      <c r="QJS74" s="21"/>
      <c r="QJT74" s="21"/>
      <c r="QJU74" s="21"/>
      <c r="QJV74" s="21"/>
      <c r="QJW74" s="21"/>
      <c r="QJX74" s="21"/>
      <c r="QJY74" s="21"/>
      <c r="QJZ74" s="21"/>
      <c r="QKA74" s="21"/>
      <c r="QKB74" s="21"/>
      <c r="QKC74" s="21"/>
      <c r="QKD74" s="21"/>
      <c r="QKE74" s="21"/>
      <c r="QKF74" s="21"/>
      <c r="QKG74" s="21"/>
      <c r="QKH74" s="21"/>
      <c r="QKI74" s="21"/>
      <c r="QKJ74" s="21"/>
      <c r="QKK74" s="21"/>
      <c r="QKL74" s="21"/>
      <c r="QKM74" s="21"/>
      <c r="QKN74" s="21"/>
      <c r="QKO74" s="21"/>
      <c r="QKP74" s="21"/>
      <c r="QKQ74" s="21"/>
      <c r="QKR74" s="21"/>
      <c r="QKS74" s="21"/>
      <c r="QKT74" s="21"/>
      <c r="QKU74" s="21"/>
      <c r="QKV74" s="21"/>
      <c r="QKW74" s="21"/>
      <c r="QKX74" s="21"/>
      <c r="QKY74" s="21"/>
      <c r="QKZ74" s="21"/>
      <c r="QLA74" s="21"/>
      <c r="QLB74" s="21"/>
      <c r="QLC74" s="21"/>
      <c r="QLD74" s="21"/>
      <c r="QLE74" s="21"/>
      <c r="QLF74" s="21"/>
      <c r="QLG74" s="21"/>
      <c r="QLH74" s="21"/>
      <c r="QLI74" s="21"/>
      <c r="QLJ74" s="21"/>
      <c r="QLK74" s="21"/>
      <c r="QLL74" s="21"/>
      <c r="QLM74" s="21"/>
      <c r="QLN74" s="21"/>
      <c r="QLO74" s="21"/>
      <c r="QLP74" s="21"/>
      <c r="QLQ74" s="21"/>
      <c r="QLR74" s="21"/>
      <c r="QLS74" s="21"/>
      <c r="QLT74" s="21"/>
      <c r="QLU74" s="21"/>
      <c r="QLV74" s="21"/>
      <c r="QLW74" s="21"/>
      <c r="QLX74" s="21"/>
      <c r="QLY74" s="21"/>
      <c r="QLZ74" s="21"/>
      <c r="QMA74" s="21"/>
      <c r="QMB74" s="21"/>
      <c r="QMC74" s="21"/>
      <c r="QMD74" s="21"/>
      <c r="QME74" s="21"/>
      <c r="QMF74" s="21"/>
      <c r="QMG74" s="21"/>
      <c r="QMH74" s="21"/>
      <c r="QMI74" s="21"/>
      <c r="QMJ74" s="21"/>
      <c r="QMK74" s="21"/>
      <c r="QML74" s="21"/>
      <c r="QMM74" s="21"/>
      <c r="QMN74" s="21"/>
      <c r="QMO74" s="21"/>
      <c r="QMP74" s="21"/>
      <c r="QMQ74" s="21"/>
      <c r="QMR74" s="21"/>
      <c r="QMS74" s="21"/>
      <c r="QMT74" s="21"/>
      <c r="QMU74" s="21"/>
      <c r="QMV74" s="21"/>
      <c r="QMW74" s="21"/>
      <c r="QMX74" s="21"/>
      <c r="QMY74" s="21"/>
      <c r="QMZ74" s="21"/>
      <c r="QNA74" s="21"/>
      <c r="QNB74" s="21"/>
      <c r="QNC74" s="21"/>
      <c r="QND74" s="21"/>
      <c r="QNE74" s="21"/>
      <c r="QNF74" s="21"/>
      <c r="QNG74" s="21"/>
      <c r="QNH74" s="21"/>
      <c r="QNI74" s="21"/>
      <c r="QNJ74" s="21"/>
      <c r="QNK74" s="21"/>
      <c r="QNL74" s="21"/>
      <c r="QNM74" s="21"/>
      <c r="QNN74" s="21"/>
      <c r="QNO74" s="21"/>
      <c r="QNP74" s="21"/>
      <c r="QNQ74" s="21"/>
      <c r="QNR74" s="21"/>
      <c r="QNS74" s="21"/>
      <c r="QNT74" s="21"/>
      <c r="QNU74" s="21"/>
      <c r="QNV74" s="21"/>
      <c r="QNW74" s="21"/>
      <c r="QNX74" s="21"/>
      <c r="QNY74" s="21"/>
      <c r="QNZ74" s="21"/>
      <c r="QOA74" s="21"/>
      <c r="QOB74" s="21"/>
      <c r="QOC74" s="21"/>
      <c r="QOD74" s="21"/>
      <c r="QOE74" s="21"/>
      <c r="QOF74" s="21"/>
      <c r="QOG74" s="21"/>
      <c r="QOH74" s="21"/>
      <c r="QOI74" s="21"/>
      <c r="QOJ74" s="21"/>
      <c r="QOK74" s="21"/>
      <c r="QOL74" s="21"/>
      <c r="QOM74" s="21"/>
      <c r="QON74" s="21"/>
      <c r="QOO74" s="21"/>
      <c r="QOP74" s="21"/>
      <c r="QOQ74" s="21"/>
      <c r="QOR74" s="21"/>
      <c r="QOS74" s="21"/>
      <c r="QOT74" s="21"/>
      <c r="QOU74" s="21"/>
      <c r="QOV74" s="21"/>
      <c r="QOW74" s="21"/>
      <c r="QOX74" s="21"/>
      <c r="QOY74" s="21"/>
      <c r="QOZ74" s="21"/>
      <c r="QPA74" s="21"/>
      <c r="QPB74" s="21"/>
      <c r="QPC74" s="21"/>
      <c r="QPD74" s="21"/>
      <c r="QPE74" s="21"/>
      <c r="QPF74" s="21"/>
      <c r="QPG74" s="21"/>
      <c r="QPH74" s="21"/>
      <c r="QPI74" s="21"/>
      <c r="QPJ74" s="21"/>
      <c r="QPK74" s="21"/>
      <c r="QPL74" s="21"/>
      <c r="QPM74" s="21"/>
      <c r="QPN74" s="21"/>
      <c r="QPO74" s="21"/>
      <c r="QPP74" s="21"/>
      <c r="QPQ74" s="21"/>
      <c r="QPR74" s="21"/>
      <c r="QPS74" s="21"/>
      <c r="QPT74" s="21"/>
      <c r="QPU74" s="21"/>
      <c r="QPV74" s="21"/>
      <c r="QPW74" s="21"/>
      <c r="QPX74" s="21"/>
      <c r="QPY74" s="21"/>
      <c r="QPZ74" s="21"/>
      <c r="QQA74" s="21"/>
      <c r="QQB74" s="21"/>
      <c r="QQC74" s="21"/>
      <c r="QQD74" s="21"/>
      <c r="QQE74" s="21"/>
      <c r="QQF74" s="21"/>
      <c r="QQG74" s="21"/>
      <c r="QQH74" s="21"/>
      <c r="QQI74" s="21"/>
      <c r="QQJ74" s="21"/>
      <c r="QQK74" s="21"/>
      <c r="QQL74" s="21"/>
      <c r="QQM74" s="21"/>
      <c r="QQN74" s="21"/>
      <c r="QQO74" s="21"/>
      <c r="QQP74" s="21"/>
      <c r="QQQ74" s="21"/>
      <c r="QQR74" s="21"/>
      <c r="QQS74" s="21"/>
      <c r="QQT74" s="21"/>
      <c r="QQU74" s="21"/>
      <c r="QQV74" s="21"/>
      <c r="QQW74" s="21"/>
      <c r="QQX74" s="21"/>
      <c r="QQY74" s="21"/>
      <c r="QQZ74" s="21"/>
      <c r="QRA74" s="21"/>
      <c r="QRB74" s="21"/>
      <c r="QRC74" s="21"/>
      <c r="QRD74" s="21"/>
      <c r="QRE74" s="21"/>
      <c r="QRF74" s="21"/>
      <c r="QRG74" s="21"/>
      <c r="QRH74" s="21"/>
      <c r="QRI74" s="21"/>
      <c r="QRJ74" s="21"/>
      <c r="QRK74" s="21"/>
      <c r="QRL74" s="21"/>
      <c r="QRM74" s="21"/>
      <c r="QRN74" s="21"/>
      <c r="QRO74" s="21"/>
      <c r="QRP74" s="21"/>
      <c r="QRQ74" s="21"/>
      <c r="QRR74" s="21"/>
      <c r="QRS74" s="21"/>
      <c r="QRT74" s="21"/>
      <c r="QRU74" s="21"/>
      <c r="QRV74" s="21"/>
      <c r="QRW74" s="21"/>
      <c r="QRX74" s="21"/>
      <c r="QRY74" s="21"/>
      <c r="QRZ74" s="21"/>
      <c r="QSA74" s="21"/>
      <c r="QSB74" s="21"/>
      <c r="QSC74" s="21"/>
      <c r="QSD74" s="21"/>
      <c r="QSE74" s="21"/>
      <c r="QSF74" s="21"/>
      <c r="QSG74" s="21"/>
      <c r="QSH74" s="21"/>
      <c r="QSI74" s="21"/>
      <c r="QSJ74" s="21"/>
      <c r="QSK74" s="21"/>
      <c r="QSL74" s="21"/>
      <c r="QSM74" s="21"/>
      <c r="QSN74" s="21"/>
      <c r="QSO74" s="21"/>
      <c r="QSP74" s="21"/>
      <c r="QSQ74" s="21"/>
      <c r="QSR74" s="21"/>
      <c r="QSS74" s="21"/>
      <c r="QST74" s="21"/>
      <c r="QSU74" s="21"/>
      <c r="QSV74" s="21"/>
      <c r="QSW74" s="21"/>
      <c r="QSX74" s="21"/>
      <c r="QSY74" s="21"/>
      <c r="QSZ74" s="21"/>
      <c r="QTA74" s="21"/>
      <c r="QTB74" s="21"/>
      <c r="QTC74" s="21"/>
      <c r="QTD74" s="21"/>
      <c r="QTE74" s="21"/>
      <c r="QTF74" s="21"/>
      <c r="QTG74" s="21"/>
      <c r="QTH74" s="21"/>
      <c r="QTI74" s="21"/>
      <c r="QTJ74" s="21"/>
      <c r="QTK74" s="21"/>
      <c r="QTL74" s="21"/>
      <c r="QTM74" s="21"/>
      <c r="QTN74" s="21"/>
      <c r="QTO74" s="21"/>
      <c r="QTP74" s="21"/>
      <c r="QTQ74" s="21"/>
      <c r="QTR74" s="21"/>
      <c r="QTS74" s="21"/>
      <c r="QTT74" s="21"/>
      <c r="QTU74" s="21"/>
      <c r="QTV74" s="21"/>
      <c r="QTW74" s="21"/>
      <c r="QTX74" s="21"/>
      <c r="QTY74" s="21"/>
      <c r="QTZ74" s="21"/>
      <c r="QUA74" s="21"/>
      <c r="QUB74" s="21"/>
      <c r="QUC74" s="21"/>
      <c r="QUD74" s="21"/>
      <c r="QUE74" s="21"/>
      <c r="QUF74" s="21"/>
      <c r="QUG74" s="21"/>
      <c r="QUH74" s="21"/>
      <c r="QUI74" s="21"/>
      <c r="QUJ74" s="21"/>
      <c r="QUK74" s="21"/>
      <c r="QUL74" s="21"/>
      <c r="QUM74" s="21"/>
      <c r="QUN74" s="21"/>
      <c r="QUO74" s="21"/>
      <c r="QUP74" s="21"/>
      <c r="QUQ74" s="21"/>
      <c r="QUR74" s="21"/>
      <c r="QUS74" s="21"/>
      <c r="QUT74" s="21"/>
      <c r="QUU74" s="21"/>
      <c r="QUV74" s="21"/>
      <c r="QUW74" s="21"/>
      <c r="QUX74" s="21"/>
      <c r="QUY74" s="21"/>
      <c r="QUZ74" s="21"/>
      <c r="QVA74" s="21"/>
      <c r="QVB74" s="21"/>
      <c r="QVC74" s="21"/>
      <c r="QVD74" s="21"/>
      <c r="QVE74" s="21"/>
      <c r="QVF74" s="21"/>
      <c r="QVG74" s="21"/>
      <c r="QVH74" s="21"/>
      <c r="QVI74" s="21"/>
      <c r="QVJ74" s="21"/>
      <c r="QVK74" s="21"/>
      <c r="QVL74" s="21"/>
      <c r="QVM74" s="21"/>
      <c r="QVN74" s="21"/>
      <c r="QVO74" s="21"/>
      <c r="QVP74" s="21"/>
      <c r="QVQ74" s="21"/>
      <c r="QVR74" s="21"/>
      <c r="QVS74" s="21"/>
      <c r="QVT74" s="21"/>
      <c r="QVU74" s="21"/>
      <c r="QVV74" s="21"/>
      <c r="QVW74" s="21"/>
      <c r="QVX74" s="21"/>
      <c r="QVY74" s="21"/>
      <c r="QVZ74" s="21"/>
      <c r="QWA74" s="21"/>
      <c r="QWB74" s="21"/>
      <c r="QWC74" s="21"/>
      <c r="QWD74" s="21"/>
      <c r="QWE74" s="21"/>
      <c r="QWF74" s="21"/>
      <c r="QWG74" s="21"/>
      <c r="QWH74" s="21"/>
      <c r="QWI74" s="21"/>
      <c r="QWJ74" s="21"/>
      <c r="QWK74" s="21"/>
      <c r="QWL74" s="21"/>
      <c r="QWM74" s="21"/>
      <c r="QWN74" s="21"/>
      <c r="QWO74" s="21"/>
      <c r="QWP74" s="21"/>
      <c r="QWQ74" s="21"/>
      <c r="QWR74" s="21"/>
      <c r="QWS74" s="21"/>
      <c r="QWT74" s="21"/>
      <c r="QWU74" s="21"/>
      <c r="QWV74" s="21"/>
      <c r="QWW74" s="21"/>
      <c r="QWX74" s="21"/>
      <c r="QWY74" s="21"/>
      <c r="QWZ74" s="21"/>
      <c r="QXA74" s="21"/>
      <c r="QXB74" s="21"/>
      <c r="QXC74" s="21"/>
      <c r="QXD74" s="21"/>
      <c r="QXE74" s="21"/>
      <c r="QXF74" s="21"/>
      <c r="QXG74" s="21"/>
      <c r="QXH74" s="21"/>
      <c r="QXI74" s="21"/>
      <c r="QXJ74" s="21"/>
      <c r="QXK74" s="21"/>
      <c r="QXL74" s="21"/>
      <c r="QXM74" s="21"/>
      <c r="QXN74" s="21"/>
      <c r="QXO74" s="21"/>
      <c r="QXP74" s="21"/>
      <c r="QXQ74" s="21"/>
      <c r="QXR74" s="21"/>
      <c r="QXS74" s="21"/>
      <c r="QXT74" s="21"/>
      <c r="QXU74" s="21"/>
      <c r="QXV74" s="21"/>
      <c r="QXW74" s="21"/>
      <c r="QXX74" s="21"/>
      <c r="QXY74" s="21"/>
      <c r="QXZ74" s="21"/>
      <c r="QYA74" s="21"/>
      <c r="QYB74" s="21"/>
      <c r="QYC74" s="21"/>
      <c r="QYD74" s="21"/>
      <c r="QYE74" s="21"/>
      <c r="QYF74" s="21"/>
      <c r="QYG74" s="21"/>
      <c r="QYH74" s="21"/>
      <c r="QYI74" s="21"/>
      <c r="QYJ74" s="21"/>
      <c r="QYK74" s="21"/>
      <c r="QYL74" s="21"/>
      <c r="QYM74" s="21"/>
      <c r="QYN74" s="21"/>
      <c r="QYO74" s="21"/>
      <c r="QYP74" s="21"/>
      <c r="QYQ74" s="21"/>
      <c r="QYR74" s="21"/>
      <c r="QYS74" s="21"/>
      <c r="QYT74" s="21"/>
      <c r="QYU74" s="21"/>
      <c r="QYV74" s="21"/>
      <c r="QYW74" s="21"/>
      <c r="QYX74" s="21"/>
      <c r="QYY74" s="21"/>
      <c r="QYZ74" s="21"/>
      <c r="QZA74" s="21"/>
      <c r="QZB74" s="21"/>
      <c r="QZC74" s="21"/>
      <c r="QZD74" s="21"/>
      <c r="QZE74" s="21"/>
      <c r="QZF74" s="21"/>
      <c r="QZG74" s="21"/>
      <c r="QZH74" s="21"/>
      <c r="QZI74" s="21"/>
      <c r="QZJ74" s="21"/>
      <c r="QZK74" s="21"/>
      <c r="QZL74" s="21"/>
      <c r="QZM74" s="21"/>
      <c r="QZN74" s="21"/>
      <c r="QZO74" s="21"/>
      <c r="QZP74" s="21"/>
      <c r="QZQ74" s="21"/>
      <c r="QZR74" s="21"/>
      <c r="QZS74" s="21"/>
      <c r="QZT74" s="21"/>
      <c r="QZU74" s="21"/>
      <c r="QZV74" s="21"/>
      <c r="QZW74" s="21"/>
      <c r="QZX74" s="21"/>
      <c r="QZY74" s="21"/>
      <c r="QZZ74" s="21"/>
      <c r="RAA74" s="21"/>
      <c r="RAB74" s="21"/>
      <c r="RAC74" s="21"/>
      <c r="RAD74" s="21"/>
      <c r="RAE74" s="21"/>
      <c r="RAF74" s="21"/>
      <c r="RAG74" s="21"/>
      <c r="RAH74" s="21"/>
      <c r="RAI74" s="21"/>
      <c r="RAJ74" s="21"/>
      <c r="RAK74" s="21"/>
      <c r="RAL74" s="21"/>
      <c r="RAM74" s="21"/>
      <c r="RAN74" s="21"/>
      <c r="RAO74" s="21"/>
      <c r="RAP74" s="21"/>
      <c r="RAQ74" s="21"/>
      <c r="RAR74" s="21"/>
      <c r="RAS74" s="21"/>
      <c r="RAT74" s="21"/>
      <c r="RAU74" s="21"/>
      <c r="RAV74" s="21"/>
      <c r="RAW74" s="21"/>
      <c r="RAX74" s="21"/>
      <c r="RAY74" s="21"/>
      <c r="RAZ74" s="21"/>
      <c r="RBA74" s="21"/>
      <c r="RBB74" s="21"/>
      <c r="RBC74" s="21"/>
      <c r="RBD74" s="21"/>
      <c r="RBE74" s="21"/>
      <c r="RBF74" s="21"/>
      <c r="RBG74" s="21"/>
      <c r="RBH74" s="21"/>
      <c r="RBI74" s="21"/>
      <c r="RBJ74" s="21"/>
      <c r="RBK74" s="21"/>
      <c r="RBL74" s="21"/>
      <c r="RBM74" s="21"/>
      <c r="RBN74" s="21"/>
      <c r="RBO74" s="21"/>
      <c r="RBP74" s="21"/>
      <c r="RBQ74" s="21"/>
      <c r="RBR74" s="21"/>
      <c r="RBS74" s="21"/>
      <c r="RBT74" s="21"/>
      <c r="RBU74" s="21"/>
      <c r="RBV74" s="21"/>
      <c r="RBW74" s="21"/>
      <c r="RBX74" s="21"/>
      <c r="RBY74" s="21"/>
      <c r="RBZ74" s="21"/>
      <c r="RCA74" s="21"/>
      <c r="RCB74" s="21"/>
      <c r="RCC74" s="21"/>
      <c r="RCD74" s="21"/>
      <c r="RCE74" s="21"/>
      <c r="RCF74" s="21"/>
      <c r="RCG74" s="21"/>
      <c r="RCH74" s="21"/>
      <c r="RCI74" s="21"/>
      <c r="RCJ74" s="21"/>
      <c r="RCK74" s="21"/>
      <c r="RCL74" s="21"/>
      <c r="RCM74" s="21"/>
      <c r="RCN74" s="21"/>
      <c r="RCO74" s="21"/>
      <c r="RCP74" s="21"/>
      <c r="RCQ74" s="21"/>
      <c r="RCR74" s="21"/>
      <c r="RCS74" s="21"/>
      <c r="RCT74" s="21"/>
      <c r="RCU74" s="21"/>
      <c r="RCV74" s="21"/>
      <c r="RCW74" s="21"/>
      <c r="RCX74" s="21"/>
      <c r="RCY74" s="21"/>
      <c r="RCZ74" s="21"/>
      <c r="RDA74" s="21"/>
      <c r="RDB74" s="21"/>
      <c r="RDC74" s="21"/>
      <c r="RDD74" s="21"/>
      <c r="RDE74" s="21"/>
      <c r="RDF74" s="21"/>
      <c r="RDG74" s="21"/>
      <c r="RDH74" s="21"/>
      <c r="RDI74" s="21"/>
      <c r="RDJ74" s="21"/>
      <c r="RDK74" s="21"/>
      <c r="RDL74" s="21"/>
      <c r="RDM74" s="21"/>
      <c r="RDN74" s="21"/>
      <c r="RDO74" s="21"/>
      <c r="RDP74" s="21"/>
      <c r="RDQ74" s="21"/>
      <c r="RDR74" s="21"/>
      <c r="RDS74" s="21"/>
      <c r="RDT74" s="21"/>
      <c r="RDU74" s="21"/>
      <c r="RDV74" s="21"/>
      <c r="RDW74" s="21"/>
      <c r="RDX74" s="21"/>
      <c r="RDY74" s="21"/>
      <c r="RDZ74" s="21"/>
      <c r="REA74" s="21"/>
      <c r="REB74" s="21"/>
      <c r="REC74" s="21"/>
      <c r="RED74" s="21"/>
      <c r="REE74" s="21"/>
      <c r="REF74" s="21"/>
      <c r="REG74" s="21"/>
      <c r="REH74" s="21"/>
      <c r="REI74" s="21"/>
      <c r="REJ74" s="21"/>
      <c r="REK74" s="21"/>
      <c r="REL74" s="21"/>
      <c r="REM74" s="21"/>
      <c r="REN74" s="21"/>
      <c r="REO74" s="21"/>
      <c r="REP74" s="21"/>
      <c r="REQ74" s="21"/>
      <c r="RER74" s="21"/>
      <c r="RES74" s="21"/>
      <c r="RET74" s="21"/>
      <c r="REU74" s="21"/>
      <c r="REV74" s="21"/>
      <c r="REW74" s="21"/>
      <c r="REX74" s="21"/>
      <c r="REY74" s="21"/>
      <c r="REZ74" s="21"/>
      <c r="RFA74" s="21"/>
      <c r="RFB74" s="21"/>
      <c r="RFC74" s="21"/>
      <c r="RFD74" s="21"/>
      <c r="RFE74" s="21"/>
      <c r="RFF74" s="21"/>
      <c r="RFG74" s="21"/>
      <c r="RFH74" s="21"/>
      <c r="RFI74" s="21"/>
      <c r="RFJ74" s="21"/>
      <c r="RFK74" s="21"/>
      <c r="RFL74" s="21"/>
      <c r="RFM74" s="21"/>
      <c r="RFN74" s="21"/>
      <c r="RFO74" s="21"/>
      <c r="RFP74" s="21"/>
      <c r="RFQ74" s="21"/>
      <c r="RFR74" s="21"/>
      <c r="RFS74" s="21"/>
      <c r="RFT74" s="21"/>
      <c r="RFU74" s="21"/>
      <c r="RFV74" s="21"/>
      <c r="RFW74" s="21"/>
      <c r="RFX74" s="21"/>
      <c r="RFY74" s="21"/>
      <c r="RFZ74" s="21"/>
      <c r="RGA74" s="21"/>
      <c r="RGB74" s="21"/>
      <c r="RGC74" s="21"/>
      <c r="RGD74" s="21"/>
      <c r="RGE74" s="21"/>
      <c r="RGF74" s="21"/>
      <c r="RGG74" s="21"/>
      <c r="RGH74" s="21"/>
      <c r="RGI74" s="21"/>
      <c r="RGJ74" s="21"/>
      <c r="RGK74" s="21"/>
      <c r="RGL74" s="21"/>
      <c r="RGM74" s="21"/>
      <c r="RGN74" s="21"/>
      <c r="RGO74" s="21"/>
      <c r="RGP74" s="21"/>
      <c r="RGQ74" s="21"/>
      <c r="RGR74" s="21"/>
      <c r="RGS74" s="21"/>
      <c r="RGT74" s="21"/>
      <c r="RGU74" s="21"/>
      <c r="RGV74" s="21"/>
      <c r="RGW74" s="21"/>
      <c r="RGX74" s="21"/>
      <c r="RGY74" s="21"/>
      <c r="RGZ74" s="21"/>
      <c r="RHA74" s="21"/>
      <c r="RHB74" s="21"/>
      <c r="RHC74" s="21"/>
      <c r="RHD74" s="21"/>
      <c r="RHE74" s="21"/>
      <c r="RHF74" s="21"/>
      <c r="RHG74" s="21"/>
      <c r="RHH74" s="21"/>
      <c r="RHI74" s="21"/>
      <c r="RHJ74" s="21"/>
      <c r="RHK74" s="21"/>
      <c r="RHL74" s="21"/>
      <c r="RHM74" s="21"/>
      <c r="RHN74" s="21"/>
      <c r="RHO74" s="21"/>
      <c r="RHP74" s="21"/>
      <c r="RHQ74" s="21"/>
      <c r="RHR74" s="21"/>
      <c r="RHS74" s="21"/>
      <c r="RHT74" s="21"/>
      <c r="RHU74" s="21"/>
      <c r="RHV74" s="21"/>
      <c r="RHW74" s="21"/>
      <c r="RHX74" s="21"/>
      <c r="RHY74" s="21"/>
      <c r="RHZ74" s="21"/>
      <c r="RIA74" s="21"/>
      <c r="RIB74" s="21"/>
      <c r="RIC74" s="21"/>
      <c r="RID74" s="21"/>
      <c r="RIE74" s="21"/>
      <c r="RIF74" s="21"/>
      <c r="RIG74" s="21"/>
      <c r="RIH74" s="21"/>
      <c r="RII74" s="21"/>
      <c r="RIJ74" s="21"/>
      <c r="RIK74" s="21"/>
      <c r="RIL74" s="21"/>
      <c r="RIM74" s="21"/>
      <c r="RIN74" s="21"/>
      <c r="RIO74" s="21"/>
      <c r="RIP74" s="21"/>
      <c r="RIQ74" s="21"/>
      <c r="RIR74" s="21"/>
      <c r="RIS74" s="21"/>
      <c r="RIT74" s="21"/>
      <c r="RIU74" s="21"/>
      <c r="RIV74" s="21"/>
      <c r="RIW74" s="21"/>
      <c r="RIX74" s="21"/>
      <c r="RIY74" s="21"/>
      <c r="RIZ74" s="21"/>
      <c r="RJA74" s="21"/>
      <c r="RJB74" s="21"/>
      <c r="RJC74" s="21"/>
      <c r="RJD74" s="21"/>
      <c r="RJE74" s="21"/>
      <c r="RJF74" s="21"/>
      <c r="RJG74" s="21"/>
      <c r="RJH74" s="21"/>
      <c r="RJI74" s="21"/>
      <c r="RJJ74" s="21"/>
      <c r="RJK74" s="21"/>
      <c r="RJL74" s="21"/>
      <c r="RJM74" s="21"/>
      <c r="RJN74" s="21"/>
      <c r="RJO74" s="21"/>
      <c r="RJP74" s="21"/>
      <c r="RJQ74" s="21"/>
      <c r="RJR74" s="21"/>
      <c r="RJS74" s="21"/>
      <c r="RJT74" s="21"/>
      <c r="RJU74" s="21"/>
      <c r="RJV74" s="21"/>
      <c r="RJW74" s="21"/>
      <c r="RJX74" s="21"/>
      <c r="RJY74" s="21"/>
      <c r="RJZ74" s="21"/>
      <c r="RKA74" s="21"/>
      <c r="RKB74" s="21"/>
      <c r="RKC74" s="21"/>
      <c r="RKD74" s="21"/>
      <c r="RKE74" s="21"/>
      <c r="RKF74" s="21"/>
      <c r="RKG74" s="21"/>
      <c r="RKH74" s="21"/>
      <c r="RKI74" s="21"/>
      <c r="RKJ74" s="21"/>
      <c r="RKK74" s="21"/>
      <c r="RKL74" s="21"/>
      <c r="RKM74" s="21"/>
      <c r="RKN74" s="21"/>
      <c r="RKO74" s="21"/>
      <c r="RKP74" s="21"/>
      <c r="RKQ74" s="21"/>
      <c r="RKR74" s="21"/>
      <c r="RKS74" s="21"/>
      <c r="RKT74" s="21"/>
      <c r="RKU74" s="21"/>
      <c r="RKV74" s="21"/>
      <c r="RKW74" s="21"/>
      <c r="RKX74" s="21"/>
      <c r="RKY74" s="21"/>
      <c r="RKZ74" s="21"/>
      <c r="RLA74" s="21"/>
      <c r="RLB74" s="21"/>
      <c r="RLC74" s="21"/>
      <c r="RLD74" s="21"/>
      <c r="RLE74" s="21"/>
      <c r="RLF74" s="21"/>
      <c r="RLG74" s="21"/>
      <c r="RLH74" s="21"/>
      <c r="RLI74" s="21"/>
      <c r="RLJ74" s="21"/>
      <c r="RLK74" s="21"/>
      <c r="RLL74" s="21"/>
      <c r="RLM74" s="21"/>
      <c r="RLN74" s="21"/>
      <c r="RLO74" s="21"/>
      <c r="RLP74" s="21"/>
      <c r="RLQ74" s="21"/>
      <c r="RLR74" s="21"/>
      <c r="RLS74" s="21"/>
      <c r="RLT74" s="21"/>
      <c r="RLU74" s="21"/>
      <c r="RLV74" s="21"/>
      <c r="RLW74" s="21"/>
      <c r="RLX74" s="21"/>
      <c r="RLY74" s="21"/>
      <c r="RLZ74" s="21"/>
      <c r="RMA74" s="21"/>
      <c r="RMB74" s="21"/>
      <c r="RMC74" s="21"/>
      <c r="RMD74" s="21"/>
      <c r="RME74" s="21"/>
      <c r="RMF74" s="21"/>
      <c r="RMG74" s="21"/>
      <c r="RMH74" s="21"/>
      <c r="RMI74" s="21"/>
      <c r="RMJ74" s="21"/>
      <c r="RMK74" s="21"/>
      <c r="RML74" s="21"/>
      <c r="RMM74" s="21"/>
      <c r="RMN74" s="21"/>
      <c r="RMO74" s="21"/>
      <c r="RMP74" s="21"/>
      <c r="RMQ74" s="21"/>
      <c r="RMR74" s="21"/>
      <c r="RMS74" s="21"/>
      <c r="RMT74" s="21"/>
      <c r="RMU74" s="21"/>
      <c r="RMV74" s="21"/>
      <c r="RMW74" s="21"/>
      <c r="RMX74" s="21"/>
      <c r="RMY74" s="21"/>
      <c r="RMZ74" s="21"/>
      <c r="RNA74" s="21"/>
      <c r="RNB74" s="21"/>
      <c r="RNC74" s="21"/>
      <c r="RND74" s="21"/>
      <c r="RNE74" s="21"/>
      <c r="RNF74" s="21"/>
      <c r="RNG74" s="21"/>
      <c r="RNH74" s="21"/>
      <c r="RNI74" s="21"/>
      <c r="RNJ74" s="21"/>
      <c r="RNK74" s="21"/>
      <c r="RNL74" s="21"/>
      <c r="RNM74" s="21"/>
      <c r="RNN74" s="21"/>
      <c r="RNO74" s="21"/>
      <c r="RNP74" s="21"/>
      <c r="RNQ74" s="21"/>
      <c r="RNR74" s="21"/>
      <c r="RNS74" s="21"/>
      <c r="RNT74" s="21"/>
      <c r="RNU74" s="21"/>
      <c r="RNV74" s="21"/>
      <c r="RNW74" s="21"/>
      <c r="RNX74" s="21"/>
      <c r="RNY74" s="21"/>
      <c r="RNZ74" s="21"/>
      <c r="ROA74" s="21"/>
      <c r="ROB74" s="21"/>
      <c r="ROC74" s="21"/>
      <c r="ROD74" s="21"/>
      <c r="ROE74" s="21"/>
      <c r="ROF74" s="21"/>
      <c r="ROG74" s="21"/>
      <c r="ROH74" s="21"/>
      <c r="ROI74" s="21"/>
      <c r="ROJ74" s="21"/>
      <c r="ROK74" s="21"/>
      <c r="ROL74" s="21"/>
      <c r="ROM74" s="21"/>
      <c r="RON74" s="21"/>
      <c r="ROO74" s="21"/>
      <c r="ROP74" s="21"/>
      <c r="ROQ74" s="21"/>
      <c r="ROR74" s="21"/>
      <c r="ROS74" s="21"/>
      <c r="ROT74" s="21"/>
      <c r="ROU74" s="21"/>
      <c r="ROV74" s="21"/>
      <c r="ROW74" s="21"/>
      <c r="ROX74" s="21"/>
      <c r="ROY74" s="21"/>
      <c r="ROZ74" s="21"/>
      <c r="RPA74" s="21"/>
      <c r="RPB74" s="21"/>
      <c r="RPC74" s="21"/>
      <c r="RPD74" s="21"/>
      <c r="RPE74" s="21"/>
      <c r="RPF74" s="21"/>
      <c r="RPG74" s="21"/>
      <c r="RPH74" s="21"/>
      <c r="RPI74" s="21"/>
      <c r="RPJ74" s="21"/>
      <c r="RPK74" s="21"/>
      <c r="RPL74" s="21"/>
      <c r="RPM74" s="21"/>
      <c r="RPN74" s="21"/>
      <c r="RPO74" s="21"/>
      <c r="RPP74" s="21"/>
      <c r="RPQ74" s="21"/>
      <c r="RPR74" s="21"/>
      <c r="RPS74" s="21"/>
      <c r="RPT74" s="21"/>
      <c r="RPU74" s="21"/>
      <c r="RPV74" s="21"/>
      <c r="RPW74" s="21"/>
      <c r="RPX74" s="21"/>
      <c r="RPY74" s="21"/>
      <c r="RPZ74" s="21"/>
      <c r="RQA74" s="21"/>
      <c r="RQB74" s="21"/>
      <c r="RQC74" s="21"/>
      <c r="RQD74" s="21"/>
      <c r="RQE74" s="21"/>
      <c r="RQF74" s="21"/>
      <c r="RQG74" s="21"/>
      <c r="RQH74" s="21"/>
      <c r="RQI74" s="21"/>
      <c r="RQJ74" s="21"/>
      <c r="RQK74" s="21"/>
      <c r="RQL74" s="21"/>
      <c r="RQM74" s="21"/>
      <c r="RQN74" s="21"/>
      <c r="RQO74" s="21"/>
      <c r="RQP74" s="21"/>
      <c r="RQQ74" s="21"/>
      <c r="RQR74" s="21"/>
      <c r="RQS74" s="21"/>
      <c r="RQT74" s="21"/>
      <c r="RQU74" s="21"/>
      <c r="RQV74" s="21"/>
      <c r="RQW74" s="21"/>
      <c r="RQX74" s="21"/>
      <c r="RQY74" s="21"/>
      <c r="RQZ74" s="21"/>
      <c r="RRA74" s="21"/>
      <c r="RRB74" s="21"/>
      <c r="RRC74" s="21"/>
      <c r="RRD74" s="21"/>
      <c r="RRE74" s="21"/>
      <c r="RRF74" s="21"/>
      <c r="RRG74" s="21"/>
      <c r="RRH74" s="21"/>
      <c r="RRI74" s="21"/>
      <c r="RRJ74" s="21"/>
      <c r="RRK74" s="21"/>
      <c r="RRL74" s="21"/>
      <c r="RRM74" s="21"/>
      <c r="RRN74" s="21"/>
      <c r="RRO74" s="21"/>
      <c r="RRP74" s="21"/>
      <c r="RRQ74" s="21"/>
      <c r="RRR74" s="21"/>
      <c r="RRS74" s="21"/>
      <c r="RRT74" s="21"/>
      <c r="RRU74" s="21"/>
      <c r="RRV74" s="21"/>
      <c r="RRW74" s="21"/>
      <c r="RRX74" s="21"/>
      <c r="RRY74" s="21"/>
      <c r="RRZ74" s="21"/>
      <c r="RSA74" s="21"/>
      <c r="RSB74" s="21"/>
      <c r="RSC74" s="21"/>
      <c r="RSD74" s="21"/>
      <c r="RSE74" s="21"/>
      <c r="RSF74" s="21"/>
      <c r="RSG74" s="21"/>
      <c r="RSH74" s="21"/>
      <c r="RSI74" s="21"/>
      <c r="RSJ74" s="21"/>
      <c r="RSK74" s="21"/>
      <c r="RSL74" s="21"/>
      <c r="RSM74" s="21"/>
      <c r="RSN74" s="21"/>
      <c r="RSO74" s="21"/>
      <c r="RSP74" s="21"/>
      <c r="RSQ74" s="21"/>
      <c r="RSR74" s="21"/>
      <c r="RSS74" s="21"/>
      <c r="RST74" s="21"/>
      <c r="RSU74" s="21"/>
      <c r="RSV74" s="21"/>
      <c r="RSW74" s="21"/>
      <c r="RSX74" s="21"/>
      <c r="RSY74" s="21"/>
      <c r="RSZ74" s="21"/>
      <c r="RTA74" s="21"/>
      <c r="RTB74" s="21"/>
      <c r="RTC74" s="21"/>
      <c r="RTD74" s="21"/>
      <c r="RTE74" s="21"/>
      <c r="RTF74" s="21"/>
      <c r="RTG74" s="21"/>
      <c r="RTH74" s="21"/>
      <c r="RTI74" s="21"/>
      <c r="RTJ74" s="21"/>
      <c r="RTK74" s="21"/>
      <c r="RTL74" s="21"/>
      <c r="RTM74" s="21"/>
      <c r="RTN74" s="21"/>
      <c r="RTO74" s="21"/>
      <c r="RTP74" s="21"/>
      <c r="RTQ74" s="21"/>
      <c r="RTR74" s="21"/>
      <c r="RTS74" s="21"/>
      <c r="RTT74" s="21"/>
      <c r="RTU74" s="21"/>
      <c r="RTV74" s="21"/>
      <c r="RTW74" s="21"/>
      <c r="RTX74" s="21"/>
      <c r="RTY74" s="21"/>
      <c r="RTZ74" s="21"/>
      <c r="RUA74" s="21"/>
      <c r="RUB74" s="21"/>
      <c r="RUC74" s="21"/>
      <c r="RUD74" s="21"/>
      <c r="RUE74" s="21"/>
      <c r="RUF74" s="21"/>
      <c r="RUG74" s="21"/>
      <c r="RUH74" s="21"/>
      <c r="RUI74" s="21"/>
      <c r="RUJ74" s="21"/>
      <c r="RUK74" s="21"/>
      <c r="RUL74" s="21"/>
      <c r="RUM74" s="21"/>
      <c r="RUN74" s="21"/>
      <c r="RUO74" s="21"/>
      <c r="RUP74" s="21"/>
      <c r="RUQ74" s="21"/>
      <c r="RUR74" s="21"/>
      <c r="RUS74" s="21"/>
      <c r="RUT74" s="21"/>
      <c r="RUU74" s="21"/>
      <c r="RUV74" s="21"/>
      <c r="RUW74" s="21"/>
      <c r="RUX74" s="21"/>
      <c r="RUY74" s="21"/>
      <c r="RUZ74" s="21"/>
      <c r="RVA74" s="21"/>
      <c r="RVB74" s="21"/>
      <c r="RVC74" s="21"/>
      <c r="RVD74" s="21"/>
      <c r="RVE74" s="21"/>
      <c r="RVF74" s="21"/>
      <c r="RVG74" s="21"/>
      <c r="RVH74" s="21"/>
      <c r="RVI74" s="21"/>
      <c r="RVJ74" s="21"/>
      <c r="RVK74" s="21"/>
      <c r="RVL74" s="21"/>
      <c r="RVM74" s="21"/>
      <c r="RVN74" s="21"/>
      <c r="RVO74" s="21"/>
      <c r="RVP74" s="21"/>
      <c r="RVQ74" s="21"/>
      <c r="RVR74" s="21"/>
      <c r="RVS74" s="21"/>
      <c r="RVT74" s="21"/>
      <c r="RVU74" s="21"/>
      <c r="RVV74" s="21"/>
      <c r="RVW74" s="21"/>
      <c r="RVX74" s="21"/>
      <c r="RVY74" s="21"/>
      <c r="RVZ74" s="21"/>
      <c r="RWA74" s="21"/>
      <c r="RWB74" s="21"/>
      <c r="RWC74" s="21"/>
      <c r="RWD74" s="21"/>
      <c r="RWE74" s="21"/>
      <c r="RWF74" s="21"/>
      <c r="RWG74" s="21"/>
      <c r="RWH74" s="21"/>
      <c r="RWI74" s="21"/>
      <c r="RWJ74" s="21"/>
      <c r="RWK74" s="21"/>
      <c r="RWL74" s="21"/>
      <c r="RWM74" s="21"/>
      <c r="RWN74" s="21"/>
      <c r="RWO74" s="21"/>
      <c r="RWP74" s="21"/>
      <c r="RWQ74" s="21"/>
      <c r="RWR74" s="21"/>
      <c r="RWS74" s="21"/>
      <c r="RWT74" s="21"/>
      <c r="RWU74" s="21"/>
      <c r="RWV74" s="21"/>
      <c r="RWW74" s="21"/>
      <c r="RWX74" s="21"/>
      <c r="RWY74" s="21"/>
      <c r="RWZ74" s="21"/>
      <c r="RXA74" s="21"/>
      <c r="RXB74" s="21"/>
      <c r="RXC74" s="21"/>
      <c r="RXD74" s="21"/>
      <c r="RXE74" s="21"/>
      <c r="RXF74" s="21"/>
      <c r="RXG74" s="21"/>
      <c r="RXH74" s="21"/>
      <c r="RXI74" s="21"/>
      <c r="RXJ74" s="21"/>
      <c r="RXK74" s="21"/>
      <c r="RXL74" s="21"/>
      <c r="RXM74" s="21"/>
      <c r="RXN74" s="21"/>
      <c r="RXO74" s="21"/>
      <c r="RXP74" s="21"/>
      <c r="RXQ74" s="21"/>
      <c r="RXR74" s="21"/>
      <c r="RXS74" s="21"/>
      <c r="RXT74" s="21"/>
      <c r="RXU74" s="21"/>
      <c r="RXV74" s="21"/>
      <c r="RXW74" s="21"/>
      <c r="RXX74" s="21"/>
      <c r="RXY74" s="21"/>
      <c r="RXZ74" s="21"/>
      <c r="RYA74" s="21"/>
      <c r="RYB74" s="21"/>
      <c r="RYC74" s="21"/>
      <c r="RYD74" s="21"/>
      <c r="RYE74" s="21"/>
      <c r="RYF74" s="21"/>
      <c r="RYG74" s="21"/>
      <c r="RYH74" s="21"/>
      <c r="RYI74" s="21"/>
      <c r="RYJ74" s="21"/>
      <c r="RYK74" s="21"/>
      <c r="RYL74" s="21"/>
      <c r="RYM74" s="21"/>
      <c r="RYN74" s="21"/>
      <c r="RYO74" s="21"/>
      <c r="RYP74" s="21"/>
      <c r="RYQ74" s="21"/>
      <c r="RYR74" s="21"/>
      <c r="RYS74" s="21"/>
      <c r="RYT74" s="21"/>
      <c r="RYU74" s="21"/>
      <c r="RYV74" s="21"/>
      <c r="RYW74" s="21"/>
      <c r="RYX74" s="21"/>
      <c r="RYY74" s="21"/>
      <c r="RYZ74" s="21"/>
      <c r="RZA74" s="21"/>
      <c r="RZB74" s="21"/>
      <c r="RZC74" s="21"/>
      <c r="RZD74" s="21"/>
      <c r="RZE74" s="21"/>
      <c r="RZF74" s="21"/>
      <c r="RZG74" s="21"/>
      <c r="RZH74" s="21"/>
      <c r="RZI74" s="21"/>
      <c r="RZJ74" s="21"/>
      <c r="RZK74" s="21"/>
      <c r="RZL74" s="21"/>
      <c r="RZM74" s="21"/>
      <c r="RZN74" s="21"/>
      <c r="RZO74" s="21"/>
      <c r="RZP74" s="21"/>
      <c r="RZQ74" s="21"/>
      <c r="RZR74" s="21"/>
      <c r="RZS74" s="21"/>
      <c r="RZT74" s="21"/>
      <c r="RZU74" s="21"/>
      <c r="RZV74" s="21"/>
      <c r="RZW74" s="21"/>
      <c r="RZX74" s="21"/>
      <c r="RZY74" s="21"/>
      <c r="RZZ74" s="21"/>
      <c r="SAA74" s="21"/>
      <c r="SAB74" s="21"/>
      <c r="SAC74" s="21"/>
      <c r="SAD74" s="21"/>
      <c r="SAE74" s="21"/>
      <c r="SAF74" s="21"/>
      <c r="SAG74" s="21"/>
      <c r="SAH74" s="21"/>
      <c r="SAI74" s="21"/>
      <c r="SAJ74" s="21"/>
      <c r="SAK74" s="21"/>
      <c r="SAL74" s="21"/>
      <c r="SAM74" s="21"/>
      <c r="SAN74" s="21"/>
      <c r="SAO74" s="21"/>
      <c r="SAP74" s="21"/>
      <c r="SAQ74" s="21"/>
      <c r="SAR74" s="21"/>
      <c r="SAS74" s="21"/>
      <c r="SAT74" s="21"/>
      <c r="SAU74" s="21"/>
      <c r="SAV74" s="21"/>
      <c r="SAW74" s="21"/>
      <c r="SAX74" s="21"/>
      <c r="SAY74" s="21"/>
      <c r="SAZ74" s="21"/>
      <c r="SBA74" s="21"/>
      <c r="SBB74" s="21"/>
      <c r="SBC74" s="21"/>
      <c r="SBD74" s="21"/>
      <c r="SBE74" s="21"/>
      <c r="SBF74" s="21"/>
      <c r="SBG74" s="21"/>
      <c r="SBH74" s="21"/>
      <c r="SBI74" s="21"/>
      <c r="SBJ74" s="21"/>
      <c r="SBK74" s="21"/>
      <c r="SBL74" s="21"/>
      <c r="SBM74" s="21"/>
      <c r="SBN74" s="21"/>
      <c r="SBO74" s="21"/>
      <c r="SBP74" s="21"/>
      <c r="SBQ74" s="21"/>
      <c r="SBR74" s="21"/>
      <c r="SBS74" s="21"/>
      <c r="SBT74" s="21"/>
      <c r="SBU74" s="21"/>
      <c r="SBV74" s="21"/>
      <c r="SBW74" s="21"/>
      <c r="SBX74" s="21"/>
      <c r="SBY74" s="21"/>
      <c r="SBZ74" s="21"/>
      <c r="SCA74" s="21"/>
      <c r="SCB74" s="21"/>
      <c r="SCC74" s="21"/>
      <c r="SCD74" s="21"/>
      <c r="SCE74" s="21"/>
      <c r="SCF74" s="21"/>
      <c r="SCG74" s="21"/>
      <c r="SCH74" s="21"/>
      <c r="SCI74" s="21"/>
      <c r="SCJ74" s="21"/>
      <c r="SCK74" s="21"/>
      <c r="SCL74" s="21"/>
      <c r="SCM74" s="21"/>
      <c r="SCN74" s="21"/>
      <c r="SCO74" s="21"/>
      <c r="SCP74" s="21"/>
      <c r="SCQ74" s="21"/>
      <c r="SCR74" s="21"/>
      <c r="SCS74" s="21"/>
      <c r="SCT74" s="21"/>
      <c r="SCU74" s="21"/>
      <c r="SCV74" s="21"/>
      <c r="SCW74" s="21"/>
      <c r="SCX74" s="21"/>
      <c r="SCY74" s="21"/>
      <c r="SCZ74" s="21"/>
      <c r="SDA74" s="21"/>
      <c r="SDB74" s="21"/>
      <c r="SDC74" s="21"/>
      <c r="SDD74" s="21"/>
      <c r="SDE74" s="21"/>
      <c r="SDF74" s="21"/>
      <c r="SDG74" s="21"/>
      <c r="SDH74" s="21"/>
      <c r="SDI74" s="21"/>
      <c r="SDJ74" s="21"/>
      <c r="SDK74" s="21"/>
      <c r="SDL74" s="21"/>
      <c r="SDM74" s="21"/>
      <c r="SDN74" s="21"/>
      <c r="SDO74" s="21"/>
      <c r="SDP74" s="21"/>
      <c r="SDQ74" s="21"/>
      <c r="SDR74" s="21"/>
      <c r="SDS74" s="21"/>
      <c r="SDT74" s="21"/>
      <c r="SDU74" s="21"/>
      <c r="SDV74" s="21"/>
      <c r="SDW74" s="21"/>
      <c r="SDX74" s="21"/>
      <c r="SDY74" s="21"/>
      <c r="SDZ74" s="21"/>
      <c r="SEA74" s="21"/>
      <c r="SEB74" s="21"/>
      <c r="SEC74" s="21"/>
      <c r="SED74" s="21"/>
      <c r="SEE74" s="21"/>
      <c r="SEF74" s="21"/>
      <c r="SEG74" s="21"/>
      <c r="SEH74" s="21"/>
      <c r="SEI74" s="21"/>
      <c r="SEJ74" s="21"/>
      <c r="SEK74" s="21"/>
      <c r="SEL74" s="21"/>
      <c r="SEM74" s="21"/>
      <c r="SEN74" s="21"/>
      <c r="SEO74" s="21"/>
      <c r="SEP74" s="21"/>
      <c r="SEQ74" s="21"/>
      <c r="SER74" s="21"/>
      <c r="SES74" s="21"/>
      <c r="SET74" s="21"/>
      <c r="SEU74" s="21"/>
      <c r="SEV74" s="21"/>
      <c r="SEW74" s="21"/>
      <c r="SEX74" s="21"/>
      <c r="SEY74" s="21"/>
      <c r="SEZ74" s="21"/>
      <c r="SFA74" s="21"/>
      <c r="SFB74" s="21"/>
      <c r="SFC74" s="21"/>
      <c r="SFD74" s="21"/>
      <c r="SFE74" s="21"/>
      <c r="SFF74" s="21"/>
      <c r="SFG74" s="21"/>
      <c r="SFH74" s="21"/>
      <c r="SFI74" s="21"/>
      <c r="SFJ74" s="21"/>
      <c r="SFK74" s="21"/>
      <c r="SFL74" s="21"/>
      <c r="SFM74" s="21"/>
      <c r="SFN74" s="21"/>
      <c r="SFO74" s="21"/>
      <c r="SFP74" s="21"/>
      <c r="SFQ74" s="21"/>
      <c r="SFR74" s="21"/>
      <c r="SFS74" s="21"/>
      <c r="SFT74" s="21"/>
      <c r="SFU74" s="21"/>
      <c r="SFV74" s="21"/>
      <c r="SFW74" s="21"/>
      <c r="SFX74" s="21"/>
      <c r="SFY74" s="21"/>
      <c r="SFZ74" s="21"/>
      <c r="SGA74" s="21"/>
      <c r="SGB74" s="21"/>
      <c r="SGC74" s="21"/>
      <c r="SGD74" s="21"/>
      <c r="SGE74" s="21"/>
      <c r="SGF74" s="21"/>
      <c r="SGG74" s="21"/>
      <c r="SGH74" s="21"/>
      <c r="SGI74" s="21"/>
      <c r="SGJ74" s="21"/>
      <c r="SGK74" s="21"/>
      <c r="SGL74" s="21"/>
      <c r="SGM74" s="21"/>
      <c r="SGN74" s="21"/>
      <c r="SGO74" s="21"/>
      <c r="SGP74" s="21"/>
      <c r="SGQ74" s="21"/>
      <c r="SGR74" s="21"/>
      <c r="SGS74" s="21"/>
      <c r="SGT74" s="21"/>
      <c r="SGU74" s="21"/>
      <c r="SGV74" s="21"/>
      <c r="SGW74" s="21"/>
      <c r="SGX74" s="21"/>
      <c r="SGY74" s="21"/>
      <c r="SGZ74" s="21"/>
      <c r="SHA74" s="21"/>
      <c r="SHB74" s="21"/>
      <c r="SHC74" s="21"/>
      <c r="SHD74" s="21"/>
      <c r="SHE74" s="21"/>
      <c r="SHF74" s="21"/>
      <c r="SHG74" s="21"/>
      <c r="SHH74" s="21"/>
      <c r="SHI74" s="21"/>
      <c r="SHJ74" s="21"/>
      <c r="SHK74" s="21"/>
      <c r="SHL74" s="21"/>
      <c r="SHM74" s="21"/>
      <c r="SHN74" s="21"/>
      <c r="SHO74" s="21"/>
      <c r="SHP74" s="21"/>
      <c r="SHQ74" s="21"/>
      <c r="SHR74" s="21"/>
      <c r="SHS74" s="21"/>
      <c r="SHT74" s="21"/>
      <c r="SHU74" s="21"/>
      <c r="SHV74" s="21"/>
      <c r="SHW74" s="21"/>
      <c r="SHX74" s="21"/>
      <c r="SHY74" s="21"/>
      <c r="SHZ74" s="21"/>
      <c r="SIA74" s="21"/>
      <c r="SIB74" s="21"/>
      <c r="SIC74" s="21"/>
      <c r="SID74" s="21"/>
      <c r="SIE74" s="21"/>
      <c r="SIF74" s="21"/>
      <c r="SIG74" s="21"/>
      <c r="SIH74" s="21"/>
      <c r="SII74" s="21"/>
      <c r="SIJ74" s="21"/>
      <c r="SIK74" s="21"/>
      <c r="SIL74" s="21"/>
      <c r="SIM74" s="21"/>
      <c r="SIN74" s="21"/>
      <c r="SIO74" s="21"/>
      <c r="SIP74" s="21"/>
      <c r="SIQ74" s="21"/>
      <c r="SIR74" s="21"/>
      <c r="SIS74" s="21"/>
      <c r="SIT74" s="21"/>
      <c r="SIU74" s="21"/>
      <c r="SIV74" s="21"/>
      <c r="SIW74" s="21"/>
      <c r="SIX74" s="21"/>
      <c r="SIY74" s="21"/>
      <c r="SIZ74" s="21"/>
      <c r="SJA74" s="21"/>
      <c r="SJB74" s="21"/>
      <c r="SJC74" s="21"/>
      <c r="SJD74" s="21"/>
      <c r="SJE74" s="21"/>
      <c r="SJF74" s="21"/>
      <c r="SJG74" s="21"/>
      <c r="SJH74" s="21"/>
      <c r="SJI74" s="21"/>
      <c r="SJJ74" s="21"/>
      <c r="SJK74" s="21"/>
      <c r="SJL74" s="21"/>
      <c r="SJM74" s="21"/>
      <c r="SJN74" s="21"/>
      <c r="SJO74" s="21"/>
      <c r="SJP74" s="21"/>
      <c r="SJQ74" s="21"/>
      <c r="SJR74" s="21"/>
      <c r="SJS74" s="21"/>
      <c r="SJT74" s="21"/>
      <c r="SJU74" s="21"/>
      <c r="SJV74" s="21"/>
      <c r="SJW74" s="21"/>
      <c r="SJX74" s="21"/>
      <c r="SJY74" s="21"/>
      <c r="SJZ74" s="21"/>
      <c r="SKA74" s="21"/>
      <c r="SKB74" s="21"/>
      <c r="SKC74" s="21"/>
      <c r="SKD74" s="21"/>
      <c r="SKE74" s="21"/>
      <c r="SKF74" s="21"/>
      <c r="SKG74" s="21"/>
      <c r="SKH74" s="21"/>
      <c r="SKI74" s="21"/>
      <c r="SKJ74" s="21"/>
      <c r="SKK74" s="21"/>
      <c r="SKL74" s="21"/>
      <c r="SKM74" s="21"/>
      <c r="SKN74" s="21"/>
      <c r="SKO74" s="21"/>
      <c r="SKP74" s="21"/>
      <c r="SKQ74" s="21"/>
      <c r="SKR74" s="21"/>
      <c r="SKS74" s="21"/>
      <c r="SKT74" s="21"/>
      <c r="SKU74" s="21"/>
      <c r="SKV74" s="21"/>
      <c r="SKW74" s="21"/>
      <c r="SKX74" s="21"/>
      <c r="SKY74" s="21"/>
      <c r="SKZ74" s="21"/>
      <c r="SLA74" s="21"/>
      <c r="SLB74" s="21"/>
      <c r="SLC74" s="21"/>
      <c r="SLD74" s="21"/>
      <c r="SLE74" s="21"/>
      <c r="SLF74" s="21"/>
      <c r="SLG74" s="21"/>
      <c r="SLH74" s="21"/>
      <c r="SLI74" s="21"/>
      <c r="SLJ74" s="21"/>
      <c r="SLK74" s="21"/>
      <c r="SLL74" s="21"/>
      <c r="SLM74" s="21"/>
      <c r="SLN74" s="21"/>
      <c r="SLO74" s="21"/>
      <c r="SLP74" s="21"/>
      <c r="SLQ74" s="21"/>
      <c r="SLR74" s="21"/>
      <c r="SLS74" s="21"/>
      <c r="SLT74" s="21"/>
      <c r="SLU74" s="21"/>
      <c r="SLV74" s="21"/>
      <c r="SLW74" s="21"/>
      <c r="SLX74" s="21"/>
      <c r="SLY74" s="21"/>
      <c r="SLZ74" s="21"/>
      <c r="SMA74" s="21"/>
      <c r="SMB74" s="21"/>
      <c r="SMC74" s="21"/>
      <c r="SMD74" s="21"/>
      <c r="SME74" s="21"/>
      <c r="SMF74" s="21"/>
      <c r="SMG74" s="21"/>
      <c r="SMH74" s="21"/>
      <c r="SMI74" s="21"/>
      <c r="SMJ74" s="21"/>
      <c r="SMK74" s="21"/>
      <c r="SML74" s="21"/>
      <c r="SMM74" s="21"/>
      <c r="SMN74" s="21"/>
      <c r="SMO74" s="21"/>
      <c r="SMP74" s="21"/>
      <c r="SMQ74" s="21"/>
      <c r="SMR74" s="21"/>
      <c r="SMS74" s="21"/>
      <c r="SMT74" s="21"/>
      <c r="SMU74" s="21"/>
      <c r="SMV74" s="21"/>
      <c r="SMW74" s="21"/>
      <c r="SMX74" s="21"/>
      <c r="SMY74" s="21"/>
      <c r="SMZ74" s="21"/>
      <c r="SNA74" s="21"/>
      <c r="SNB74" s="21"/>
      <c r="SNC74" s="21"/>
      <c r="SND74" s="21"/>
      <c r="SNE74" s="21"/>
      <c r="SNF74" s="21"/>
      <c r="SNG74" s="21"/>
      <c r="SNH74" s="21"/>
      <c r="SNI74" s="21"/>
      <c r="SNJ74" s="21"/>
      <c r="SNK74" s="21"/>
      <c r="SNL74" s="21"/>
      <c r="SNM74" s="21"/>
      <c r="SNN74" s="21"/>
      <c r="SNO74" s="21"/>
      <c r="SNP74" s="21"/>
      <c r="SNQ74" s="21"/>
      <c r="SNR74" s="21"/>
      <c r="SNS74" s="21"/>
      <c r="SNT74" s="21"/>
      <c r="SNU74" s="21"/>
      <c r="SNV74" s="21"/>
      <c r="SNW74" s="21"/>
      <c r="SNX74" s="21"/>
      <c r="SNY74" s="21"/>
      <c r="SNZ74" s="21"/>
      <c r="SOA74" s="21"/>
      <c r="SOB74" s="21"/>
      <c r="SOC74" s="21"/>
      <c r="SOD74" s="21"/>
      <c r="SOE74" s="21"/>
      <c r="SOF74" s="21"/>
      <c r="SOG74" s="21"/>
      <c r="SOH74" s="21"/>
      <c r="SOI74" s="21"/>
      <c r="SOJ74" s="21"/>
      <c r="SOK74" s="21"/>
      <c r="SOL74" s="21"/>
      <c r="SOM74" s="21"/>
      <c r="SON74" s="21"/>
      <c r="SOO74" s="21"/>
      <c r="SOP74" s="21"/>
      <c r="SOQ74" s="21"/>
      <c r="SOR74" s="21"/>
      <c r="SOS74" s="21"/>
      <c r="SOT74" s="21"/>
      <c r="SOU74" s="21"/>
      <c r="SOV74" s="21"/>
      <c r="SOW74" s="21"/>
      <c r="SOX74" s="21"/>
      <c r="SOY74" s="21"/>
      <c r="SOZ74" s="21"/>
      <c r="SPA74" s="21"/>
      <c r="SPB74" s="21"/>
      <c r="SPC74" s="21"/>
      <c r="SPD74" s="21"/>
      <c r="SPE74" s="21"/>
      <c r="SPF74" s="21"/>
      <c r="SPG74" s="21"/>
      <c r="SPH74" s="21"/>
      <c r="SPI74" s="21"/>
      <c r="SPJ74" s="21"/>
      <c r="SPK74" s="21"/>
      <c r="SPL74" s="21"/>
      <c r="SPM74" s="21"/>
      <c r="SPN74" s="21"/>
      <c r="SPO74" s="21"/>
      <c r="SPP74" s="21"/>
      <c r="SPQ74" s="21"/>
      <c r="SPR74" s="21"/>
      <c r="SPS74" s="21"/>
      <c r="SPT74" s="21"/>
      <c r="SPU74" s="21"/>
      <c r="SPV74" s="21"/>
      <c r="SPW74" s="21"/>
      <c r="SPX74" s="21"/>
      <c r="SPY74" s="21"/>
      <c r="SPZ74" s="21"/>
      <c r="SQA74" s="21"/>
      <c r="SQB74" s="21"/>
      <c r="SQC74" s="21"/>
      <c r="SQD74" s="21"/>
      <c r="SQE74" s="21"/>
      <c r="SQF74" s="21"/>
      <c r="SQG74" s="21"/>
      <c r="SQH74" s="21"/>
      <c r="SQI74" s="21"/>
      <c r="SQJ74" s="21"/>
      <c r="SQK74" s="21"/>
      <c r="SQL74" s="21"/>
      <c r="SQM74" s="21"/>
      <c r="SQN74" s="21"/>
      <c r="SQO74" s="21"/>
      <c r="SQP74" s="21"/>
      <c r="SQQ74" s="21"/>
      <c r="SQR74" s="21"/>
      <c r="SQS74" s="21"/>
      <c r="SQT74" s="21"/>
      <c r="SQU74" s="21"/>
      <c r="SQV74" s="21"/>
      <c r="SQW74" s="21"/>
      <c r="SQX74" s="21"/>
      <c r="SQY74" s="21"/>
      <c r="SQZ74" s="21"/>
      <c r="SRA74" s="21"/>
      <c r="SRB74" s="21"/>
      <c r="SRC74" s="21"/>
      <c r="SRD74" s="21"/>
      <c r="SRE74" s="21"/>
      <c r="SRF74" s="21"/>
      <c r="SRG74" s="21"/>
      <c r="SRH74" s="21"/>
      <c r="SRI74" s="21"/>
      <c r="SRJ74" s="21"/>
      <c r="SRK74" s="21"/>
      <c r="SRL74" s="21"/>
      <c r="SRM74" s="21"/>
      <c r="SRN74" s="21"/>
      <c r="SRO74" s="21"/>
      <c r="SRP74" s="21"/>
      <c r="SRQ74" s="21"/>
      <c r="SRR74" s="21"/>
      <c r="SRS74" s="21"/>
      <c r="SRT74" s="21"/>
      <c r="SRU74" s="21"/>
      <c r="SRV74" s="21"/>
      <c r="SRW74" s="21"/>
      <c r="SRX74" s="21"/>
      <c r="SRY74" s="21"/>
      <c r="SRZ74" s="21"/>
      <c r="SSA74" s="21"/>
      <c r="SSB74" s="21"/>
      <c r="SSC74" s="21"/>
      <c r="SSD74" s="21"/>
      <c r="SSE74" s="21"/>
      <c r="SSF74" s="21"/>
      <c r="SSG74" s="21"/>
      <c r="SSH74" s="21"/>
      <c r="SSI74" s="21"/>
      <c r="SSJ74" s="21"/>
      <c r="SSK74" s="21"/>
      <c r="SSL74" s="21"/>
      <c r="SSM74" s="21"/>
      <c r="SSN74" s="21"/>
      <c r="SSO74" s="21"/>
      <c r="SSP74" s="21"/>
      <c r="SSQ74" s="21"/>
      <c r="SSR74" s="21"/>
      <c r="SSS74" s="21"/>
      <c r="SST74" s="21"/>
      <c r="SSU74" s="21"/>
      <c r="SSV74" s="21"/>
      <c r="SSW74" s="21"/>
      <c r="SSX74" s="21"/>
      <c r="SSY74" s="21"/>
      <c r="SSZ74" s="21"/>
      <c r="STA74" s="21"/>
      <c r="STB74" s="21"/>
      <c r="STC74" s="21"/>
      <c r="STD74" s="21"/>
      <c r="STE74" s="21"/>
      <c r="STF74" s="21"/>
      <c r="STG74" s="21"/>
      <c r="STH74" s="21"/>
      <c r="STI74" s="21"/>
      <c r="STJ74" s="21"/>
      <c r="STK74" s="21"/>
      <c r="STL74" s="21"/>
      <c r="STM74" s="21"/>
      <c r="STN74" s="21"/>
      <c r="STO74" s="21"/>
      <c r="STP74" s="21"/>
      <c r="STQ74" s="21"/>
      <c r="STR74" s="21"/>
      <c r="STS74" s="21"/>
      <c r="STT74" s="21"/>
      <c r="STU74" s="21"/>
      <c r="STV74" s="21"/>
      <c r="STW74" s="21"/>
      <c r="STX74" s="21"/>
      <c r="STY74" s="21"/>
      <c r="STZ74" s="21"/>
      <c r="SUA74" s="21"/>
      <c r="SUB74" s="21"/>
      <c r="SUC74" s="21"/>
      <c r="SUD74" s="21"/>
      <c r="SUE74" s="21"/>
      <c r="SUF74" s="21"/>
      <c r="SUG74" s="21"/>
      <c r="SUH74" s="21"/>
      <c r="SUI74" s="21"/>
      <c r="SUJ74" s="21"/>
      <c r="SUK74" s="21"/>
      <c r="SUL74" s="21"/>
      <c r="SUM74" s="21"/>
      <c r="SUN74" s="21"/>
      <c r="SUO74" s="21"/>
      <c r="SUP74" s="21"/>
      <c r="SUQ74" s="21"/>
      <c r="SUR74" s="21"/>
      <c r="SUS74" s="21"/>
      <c r="SUT74" s="21"/>
      <c r="SUU74" s="21"/>
      <c r="SUV74" s="21"/>
      <c r="SUW74" s="21"/>
      <c r="SUX74" s="21"/>
      <c r="SUY74" s="21"/>
      <c r="SUZ74" s="21"/>
      <c r="SVA74" s="21"/>
      <c r="SVB74" s="21"/>
      <c r="SVC74" s="21"/>
      <c r="SVD74" s="21"/>
      <c r="SVE74" s="21"/>
      <c r="SVF74" s="21"/>
      <c r="SVG74" s="21"/>
      <c r="SVH74" s="21"/>
      <c r="SVI74" s="21"/>
      <c r="SVJ74" s="21"/>
      <c r="SVK74" s="21"/>
      <c r="SVL74" s="21"/>
      <c r="SVM74" s="21"/>
      <c r="SVN74" s="21"/>
      <c r="SVO74" s="21"/>
      <c r="SVP74" s="21"/>
      <c r="SVQ74" s="21"/>
      <c r="SVR74" s="21"/>
      <c r="SVS74" s="21"/>
      <c r="SVT74" s="21"/>
      <c r="SVU74" s="21"/>
      <c r="SVV74" s="21"/>
      <c r="SVW74" s="21"/>
      <c r="SVX74" s="21"/>
      <c r="SVY74" s="21"/>
      <c r="SVZ74" s="21"/>
      <c r="SWA74" s="21"/>
      <c r="SWB74" s="21"/>
      <c r="SWC74" s="21"/>
      <c r="SWD74" s="21"/>
      <c r="SWE74" s="21"/>
      <c r="SWF74" s="21"/>
      <c r="SWG74" s="21"/>
      <c r="SWH74" s="21"/>
      <c r="SWI74" s="21"/>
      <c r="SWJ74" s="21"/>
      <c r="SWK74" s="21"/>
      <c r="SWL74" s="21"/>
      <c r="SWM74" s="21"/>
      <c r="SWN74" s="21"/>
      <c r="SWO74" s="21"/>
      <c r="SWP74" s="21"/>
      <c r="SWQ74" s="21"/>
      <c r="SWR74" s="21"/>
      <c r="SWS74" s="21"/>
      <c r="SWT74" s="21"/>
      <c r="SWU74" s="21"/>
      <c r="SWV74" s="21"/>
      <c r="SWW74" s="21"/>
      <c r="SWX74" s="21"/>
      <c r="SWY74" s="21"/>
      <c r="SWZ74" s="21"/>
      <c r="SXA74" s="21"/>
      <c r="SXB74" s="21"/>
      <c r="SXC74" s="21"/>
      <c r="SXD74" s="21"/>
      <c r="SXE74" s="21"/>
      <c r="SXF74" s="21"/>
      <c r="SXG74" s="21"/>
      <c r="SXH74" s="21"/>
      <c r="SXI74" s="21"/>
      <c r="SXJ74" s="21"/>
      <c r="SXK74" s="21"/>
      <c r="SXL74" s="21"/>
      <c r="SXM74" s="21"/>
      <c r="SXN74" s="21"/>
      <c r="SXO74" s="21"/>
      <c r="SXP74" s="21"/>
      <c r="SXQ74" s="21"/>
      <c r="SXR74" s="21"/>
      <c r="SXS74" s="21"/>
      <c r="SXT74" s="21"/>
      <c r="SXU74" s="21"/>
      <c r="SXV74" s="21"/>
      <c r="SXW74" s="21"/>
      <c r="SXX74" s="21"/>
      <c r="SXY74" s="21"/>
      <c r="SXZ74" s="21"/>
      <c r="SYA74" s="21"/>
      <c r="SYB74" s="21"/>
      <c r="SYC74" s="21"/>
      <c r="SYD74" s="21"/>
      <c r="SYE74" s="21"/>
      <c r="SYF74" s="21"/>
      <c r="SYG74" s="21"/>
      <c r="SYH74" s="21"/>
      <c r="SYI74" s="21"/>
      <c r="SYJ74" s="21"/>
      <c r="SYK74" s="21"/>
      <c r="SYL74" s="21"/>
      <c r="SYM74" s="21"/>
      <c r="SYN74" s="21"/>
      <c r="SYO74" s="21"/>
      <c r="SYP74" s="21"/>
      <c r="SYQ74" s="21"/>
      <c r="SYR74" s="21"/>
      <c r="SYS74" s="21"/>
      <c r="SYT74" s="21"/>
      <c r="SYU74" s="21"/>
      <c r="SYV74" s="21"/>
      <c r="SYW74" s="21"/>
      <c r="SYX74" s="21"/>
      <c r="SYY74" s="21"/>
      <c r="SYZ74" s="21"/>
      <c r="SZA74" s="21"/>
      <c r="SZB74" s="21"/>
      <c r="SZC74" s="21"/>
      <c r="SZD74" s="21"/>
      <c r="SZE74" s="21"/>
      <c r="SZF74" s="21"/>
      <c r="SZG74" s="21"/>
      <c r="SZH74" s="21"/>
      <c r="SZI74" s="21"/>
      <c r="SZJ74" s="21"/>
      <c r="SZK74" s="21"/>
      <c r="SZL74" s="21"/>
      <c r="SZM74" s="21"/>
      <c r="SZN74" s="21"/>
      <c r="SZO74" s="21"/>
      <c r="SZP74" s="21"/>
      <c r="SZQ74" s="21"/>
      <c r="SZR74" s="21"/>
      <c r="SZS74" s="21"/>
      <c r="SZT74" s="21"/>
      <c r="SZU74" s="21"/>
      <c r="SZV74" s="21"/>
      <c r="SZW74" s="21"/>
      <c r="SZX74" s="21"/>
      <c r="SZY74" s="21"/>
      <c r="SZZ74" s="21"/>
      <c r="TAA74" s="21"/>
      <c r="TAB74" s="21"/>
      <c r="TAC74" s="21"/>
      <c r="TAD74" s="21"/>
      <c r="TAE74" s="21"/>
      <c r="TAF74" s="21"/>
      <c r="TAG74" s="21"/>
      <c r="TAH74" s="21"/>
      <c r="TAI74" s="21"/>
      <c r="TAJ74" s="21"/>
      <c r="TAK74" s="21"/>
      <c r="TAL74" s="21"/>
      <c r="TAM74" s="21"/>
      <c r="TAN74" s="21"/>
      <c r="TAO74" s="21"/>
      <c r="TAP74" s="21"/>
      <c r="TAQ74" s="21"/>
      <c r="TAR74" s="21"/>
      <c r="TAS74" s="21"/>
      <c r="TAT74" s="21"/>
      <c r="TAU74" s="21"/>
      <c r="TAV74" s="21"/>
      <c r="TAW74" s="21"/>
      <c r="TAX74" s="21"/>
      <c r="TAY74" s="21"/>
      <c r="TAZ74" s="21"/>
      <c r="TBA74" s="21"/>
      <c r="TBB74" s="21"/>
      <c r="TBC74" s="21"/>
      <c r="TBD74" s="21"/>
      <c r="TBE74" s="21"/>
      <c r="TBF74" s="21"/>
      <c r="TBG74" s="21"/>
      <c r="TBH74" s="21"/>
      <c r="TBI74" s="21"/>
      <c r="TBJ74" s="21"/>
      <c r="TBK74" s="21"/>
      <c r="TBL74" s="21"/>
      <c r="TBM74" s="21"/>
      <c r="TBN74" s="21"/>
      <c r="TBO74" s="21"/>
      <c r="TBP74" s="21"/>
      <c r="TBQ74" s="21"/>
      <c r="TBR74" s="21"/>
      <c r="TBS74" s="21"/>
      <c r="TBT74" s="21"/>
      <c r="TBU74" s="21"/>
      <c r="TBV74" s="21"/>
      <c r="TBW74" s="21"/>
      <c r="TBX74" s="21"/>
      <c r="TBY74" s="21"/>
      <c r="TBZ74" s="21"/>
      <c r="TCA74" s="21"/>
      <c r="TCB74" s="21"/>
      <c r="TCC74" s="21"/>
      <c r="TCD74" s="21"/>
      <c r="TCE74" s="21"/>
      <c r="TCF74" s="21"/>
      <c r="TCG74" s="21"/>
      <c r="TCH74" s="21"/>
      <c r="TCI74" s="21"/>
      <c r="TCJ74" s="21"/>
      <c r="TCK74" s="21"/>
      <c r="TCL74" s="21"/>
      <c r="TCM74" s="21"/>
      <c r="TCN74" s="21"/>
      <c r="TCO74" s="21"/>
      <c r="TCP74" s="21"/>
      <c r="TCQ74" s="21"/>
      <c r="TCR74" s="21"/>
      <c r="TCS74" s="21"/>
      <c r="TCT74" s="21"/>
      <c r="TCU74" s="21"/>
      <c r="TCV74" s="21"/>
      <c r="TCW74" s="21"/>
      <c r="TCX74" s="21"/>
      <c r="TCY74" s="21"/>
      <c r="TCZ74" s="21"/>
      <c r="TDA74" s="21"/>
      <c r="TDB74" s="21"/>
      <c r="TDC74" s="21"/>
      <c r="TDD74" s="21"/>
      <c r="TDE74" s="21"/>
      <c r="TDF74" s="21"/>
      <c r="TDG74" s="21"/>
      <c r="TDH74" s="21"/>
      <c r="TDI74" s="21"/>
      <c r="TDJ74" s="21"/>
      <c r="TDK74" s="21"/>
      <c r="TDL74" s="21"/>
      <c r="TDM74" s="21"/>
      <c r="TDN74" s="21"/>
      <c r="TDO74" s="21"/>
      <c r="TDP74" s="21"/>
      <c r="TDQ74" s="21"/>
      <c r="TDR74" s="21"/>
      <c r="TDS74" s="21"/>
      <c r="TDT74" s="21"/>
      <c r="TDU74" s="21"/>
      <c r="TDV74" s="21"/>
      <c r="TDW74" s="21"/>
      <c r="TDX74" s="21"/>
      <c r="TDY74" s="21"/>
      <c r="TDZ74" s="21"/>
      <c r="TEA74" s="21"/>
      <c r="TEB74" s="21"/>
      <c r="TEC74" s="21"/>
      <c r="TED74" s="21"/>
      <c r="TEE74" s="21"/>
      <c r="TEF74" s="21"/>
      <c r="TEG74" s="21"/>
      <c r="TEH74" s="21"/>
      <c r="TEI74" s="21"/>
      <c r="TEJ74" s="21"/>
      <c r="TEK74" s="21"/>
      <c r="TEL74" s="21"/>
      <c r="TEM74" s="21"/>
      <c r="TEN74" s="21"/>
      <c r="TEO74" s="21"/>
      <c r="TEP74" s="21"/>
      <c r="TEQ74" s="21"/>
      <c r="TER74" s="21"/>
      <c r="TES74" s="21"/>
      <c r="TET74" s="21"/>
      <c r="TEU74" s="21"/>
      <c r="TEV74" s="21"/>
      <c r="TEW74" s="21"/>
      <c r="TEX74" s="21"/>
      <c r="TEY74" s="21"/>
      <c r="TEZ74" s="21"/>
      <c r="TFA74" s="21"/>
      <c r="TFB74" s="21"/>
      <c r="TFC74" s="21"/>
      <c r="TFD74" s="21"/>
      <c r="TFE74" s="21"/>
      <c r="TFF74" s="21"/>
      <c r="TFG74" s="21"/>
      <c r="TFH74" s="21"/>
      <c r="TFI74" s="21"/>
      <c r="TFJ74" s="21"/>
      <c r="TFK74" s="21"/>
      <c r="TFL74" s="21"/>
      <c r="TFM74" s="21"/>
      <c r="TFN74" s="21"/>
      <c r="TFO74" s="21"/>
      <c r="TFP74" s="21"/>
      <c r="TFQ74" s="21"/>
      <c r="TFR74" s="21"/>
      <c r="TFS74" s="21"/>
      <c r="TFT74" s="21"/>
      <c r="TFU74" s="21"/>
      <c r="TFV74" s="21"/>
      <c r="TFW74" s="21"/>
      <c r="TFX74" s="21"/>
      <c r="TFY74" s="21"/>
      <c r="TFZ74" s="21"/>
      <c r="TGA74" s="21"/>
      <c r="TGB74" s="21"/>
      <c r="TGC74" s="21"/>
      <c r="TGD74" s="21"/>
      <c r="TGE74" s="21"/>
      <c r="TGF74" s="21"/>
      <c r="TGG74" s="21"/>
      <c r="TGH74" s="21"/>
      <c r="TGI74" s="21"/>
      <c r="TGJ74" s="21"/>
      <c r="TGK74" s="21"/>
      <c r="TGL74" s="21"/>
      <c r="TGM74" s="21"/>
      <c r="TGN74" s="21"/>
      <c r="TGO74" s="21"/>
      <c r="TGP74" s="21"/>
      <c r="TGQ74" s="21"/>
      <c r="TGR74" s="21"/>
      <c r="TGS74" s="21"/>
      <c r="TGT74" s="21"/>
      <c r="TGU74" s="21"/>
      <c r="TGV74" s="21"/>
      <c r="TGW74" s="21"/>
      <c r="TGX74" s="21"/>
      <c r="TGY74" s="21"/>
      <c r="TGZ74" s="21"/>
      <c r="THA74" s="21"/>
      <c r="THB74" s="21"/>
      <c r="THC74" s="21"/>
      <c r="THD74" s="21"/>
      <c r="THE74" s="21"/>
      <c r="THF74" s="21"/>
      <c r="THG74" s="21"/>
      <c r="THH74" s="21"/>
      <c r="THI74" s="21"/>
      <c r="THJ74" s="21"/>
      <c r="THK74" s="21"/>
      <c r="THL74" s="21"/>
      <c r="THM74" s="21"/>
      <c r="THN74" s="21"/>
      <c r="THO74" s="21"/>
      <c r="THP74" s="21"/>
      <c r="THQ74" s="21"/>
      <c r="THR74" s="21"/>
      <c r="THS74" s="21"/>
      <c r="THT74" s="21"/>
      <c r="THU74" s="21"/>
      <c r="THV74" s="21"/>
      <c r="THW74" s="21"/>
      <c r="THX74" s="21"/>
      <c r="THY74" s="21"/>
      <c r="THZ74" s="21"/>
      <c r="TIA74" s="21"/>
      <c r="TIB74" s="21"/>
      <c r="TIC74" s="21"/>
      <c r="TID74" s="21"/>
      <c r="TIE74" s="21"/>
      <c r="TIF74" s="21"/>
      <c r="TIG74" s="21"/>
      <c r="TIH74" s="21"/>
      <c r="TII74" s="21"/>
      <c r="TIJ74" s="21"/>
      <c r="TIK74" s="21"/>
      <c r="TIL74" s="21"/>
      <c r="TIM74" s="21"/>
      <c r="TIN74" s="21"/>
      <c r="TIO74" s="21"/>
      <c r="TIP74" s="21"/>
      <c r="TIQ74" s="21"/>
      <c r="TIR74" s="21"/>
      <c r="TIS74" s="21"/>
      <c r="TIT74" s="21"/>
      <c r="TIU74" s="21"/>
      <c r="TIV74" s="21"/>
      <c r="TIW74" s="21"/>
      <c r="TIX74" s="21"/>
      <c r="TIY74" s="21"/>
      <c r="TIZ74" s="21"/>
      <c r="TJA74" s="21"/>
      <c r="TJB74" s="21"/>
      <c r="TJC74" s="21"/>
      <c r="TJD74" s="21"/>
      <c r="TJE74" s="21"/>
      <c r="TJF74" s="21"/>
      <c r="TJG74" s="21"/>
      <c r="TJH74" s="21"/>
      <c r="TJI74" s="21"/>
      <c r="TJJ74" s="21"/>
      <c r="TJK74" s="21"/>
      <c r="TJL74" s="21"/>
      <c r="TJM74" s="21"/>
      <c r="TJN74" s="21"/>
      <c r="TJO74" s="21"/>
      <c r="TJP74" s="21"/>
      <c r="TJQ74" s="21"/>
      <c r="TJR74" s="21"/>
      <c r="TJS74" s="21"/>
      <c r="TJT74" s="21"/>
      <c r="TJU74" s="21"/>
      <c r="TJV74" s="21"/>
      <c r="TJW74" s="21"/>
      <c r="TJX74" s="21"/>
      <c r="TJY74" s="21"/>
      <c r="TJZ74" s="21"/>
      <c r="TKA74" s="21"/>
      <c r="TKB74" s="21"/>
      <c r="TKC74" s="21"/>
      <c r="TKD74" s="21"/>
      <c r="TKE74" s="21"/>
      <c r="TKF74" s="21"/>
      <c r="TKG74" s="21"/>
      <c r="TKH74" s="21"/>
      <c r="TKI74" s="21"/>
      <c r="TKJ74" s="21"/>
      <c r="TKK74" s="21"/>
      <c r="TKL74" s="21"/>
      <c r="TKM74" s="21"/>
      <c r="TKN74" s="21"/>
      <c r="TKO74" s="21"/>
      <c r="TKP74" s="21"/>
      <c r="TKQ74" s="21"/>
      <c r="TKR74" s="21"/>
      <c r="TKS74" s="21"/>
      <c r="TKT74" s="21"/>
      <c r="TKU74" s="21"/>
      <c r="TKV74" s="21"/>
      <c r="TKW74" s="21"/>
      <c r="TKX74" s="21"/>
      <c r="TKY74" s="21"/>
      <c r="TKZ74" s="21"/>
      <c r="TLA74" s="21"/>
      <c r="TLB74" s="21"/>
      <c r="TLC74" s="21"/>
      <c r="TLD74" s="21"/>
      <c r="TLE74" s="21"/>
      <c r="TLF74" s="21"/>
      <c r="TLG74" s="21"/>
      <c r="TLH74" s="21"/>
      <c r="TLI74" s="21"/>
      <c r="TLJ74" s="21"/>
      <c r="TLK74" s="21"/>
      <c r="TLL74" s="21"/>
      <c r="TLM74" s="21"/>
      <c r="TLN74" s="21"/>
      <c r="TLO74" s="21"/>
      <c r="TLP74" s="21"/>
      <c r="TLQ74" s="21"/>
      <c r="TLR74" s="21"/>
      <c r="TLS74" s="21"/>
      <c r="TLT74" s="21"/>
      <c r="TLU74" s="21"/>
      <c r="TLV74" s="21"/>
      <c r="TLW74" s="21"/>
      <c r="TLX74" s="21"/>
      <c r="TLY74" s="21"/>
      <c r="TLZ74" s="21"/>
      <c r="TMA74" s="21"/>
      <c r="TMB74" s="21"/>
      <c r="TMC74" s="21"/>
      <c r="TMD74" s="21"/>
      <c r="TME74" s="21"/>
      <c r="TMF74" s="21"/>
      <c r="TMG74" s="21"/>
      <c r="TMH74" s="21"/>
      <c r="TMI74" s="21"/>
      <c r="TMJ74" s="21"/>
      <c r="TMK74" s="21"/>
      <c r="TML74" s="21"/>
      <c r="TMM74" s="21"/>
      <c r="TMN74" s="21"/>
      <c r="TMO74" s="21"/>
      <c r="TMP74" s="21"/>
      <c r="TMQ74" s="21"/>
      <c r="TMR74" s="21"/>
      <c r="TMS74" s="21"/>
      <c r="TMT74" s="21"/>
      <c r="TMU74" s="21"/>
      <c r="TMV74" s="21"/>
      <c r="TMW74" s="21"/>
      <c r="TMX74" s="21"/>
      <c r="TMY74" s="21"/>
      <c r="TMZ74" s="21"/>
      <c r="TNA74" s="21"/>
      <c r="TNB74" s="21"/>
      <c r="TNC74" s="21"/>
      <c r="TND74" s="21"/>
      <c r="TNE74" s="21"/>
      <c r="TNF74" s="21"/>
      <c r="TNG74" s="21"/>
      <c r="TNH74" s="21"/>
      <c r="TNI74" s="21"/>
      <c r="TNJ74" s="21"/>
      <c r="TNK74" s="21"/>
      <c r="TNL74" s="21"/>
      <c r="TNM74" s="21"/>
      <c r="TNN74" s="21"/>
      <c r="TNO74" s="21"/>
      <c r="TNP74" s="21"/>
      <c r="TNQ74" s="21"/>
      <c r="TNR74" s="21"/>
      <c r="TNS74" s="21"/>
      <c r="TNT74" s="21"/>
      <c r="TNU74" s="21"/>
      <c r="TNV74" s="21"/>
      <c r="TNW74" s="21"/>
      <c r="TNX74" s="21"/>
      <c r="TNY74" s="21"/>
      <c r="TNZ74" s="21"/>
      <c r="TOA74" s="21"/>
      <c r="TOB74" s="21"/>
      <c r="TOC74" s="21"/>
      <c r="TOD74" s="21"/>
      <c r="TOE74" s="21"/>
      <c r="TOF74" s="21"/>
      <c r="TOG74" s="21"/>
      <c r="TOH74" s="21"/>
      <c r="TOI74" s="21"/>
      <c r="TOJ74" s="21"/>
      <c r="TOK74" s="21"/>
      <c r="TOL74" s="21"/>
      <c r="TOM74" s="21"/>
      <c r="TON74" s="21"/>
      <c r="TOO74" s="21"/>
      <c r="TOP74" s="21"/>
      <c r="TOQ74" s="21"/>
      <c r="TOR74" s="21"/>
      <c r="TOS74" s="21"/>
      <c r="TOT74" s="21"/>
      <c r="TOU74" s="21"/>
      <c r="TOV74" s="21"/>
      <c r="TOW74" s="21"/>
      <c r="TOX74" s="21"/>
      <c r="TOY74" s="21"/>
      <c r="TOZ74" s="21"/>
      <c r="TPA74" s="21"/>
      <c r="TPB74" s="21"/>
      <c r="TPC74" s="21"/>
      <c r="TPD74" s="21"/>
      <c r="TPE74" s="21"/>
      <c r="TPF74" s="21"/>
      <c r="TPG74" s="21"/>
      <c r="TPH74" s="21"/>
      <c r="TPI74" s="21"/>
      <c r="TPJ74" s="21"/>
      <c r="TPK74" s="21"/>
      <c r="TPL74" s="21"/>
      <c r="TPM74" s="21"/>
      <c r="TPN74" s="21"/>
      <c r="TPO74" s="21"/>
      <c r="TPP74" s="21"/>
      <c r="TPQ74" s="21"/>
      <c r="TPR74" s="21"/>
      <c r="TPS74" s="21"/>
      <c r="TPT74" s="21"/>
      <c r="TPU74" s="21"/>
      <c r="TPV74" s="21"/>
      <c r="TPW74" s="21"/>
      <c r="TPX74" s="21"/>
      <c r="TPY74" s="21"/>
      <c r="TPZ74" s="21"/>
      <c r="TQA74" s="21"/>
      <c r="TQB74" s="21"/>
      <c r="TQC74" s="21"/>
      <c r="TQD74" s="21"/>
      <c r="TQE74" s="21"/>
      <c r="TQF74" s="21"/>
      <c r="TQG74" s="21"/>
      <c r="TQH74" s="21"/>
      <c r="TQI74" s="21"/>
      <c r="TQJ74" s="21"/>
      <c r="TQK74" s="21"/>
      <c r="TQL74" s="21"/>
      <c r="TQM74" s="21"/>
      <c r="TQN74" s="21"/>
      <c r="TQO74" s="21"/>
      <c r="TQP74" s="21"/>
      <c r="TQQ74" s="21"/>
      <c r="TQR74" s="21"/>
      <c r="TQS74" s="21"/>
      <c r="TQT74" s="21"/>
      <c r="TQU74" s="21"/>
      <c r="TQV74" s="21"/>
      <c r="TQW74" s="21"/>
      <c r="TQX74" s="21"/>
      <c r="TQY74" s="21"/>
      <c r="TQZ74" s="21"/>
      <c r="TRA74" s="21"/>
      <c r="TRB74" s="21"/>
      <c r="TRC74" s="21"/>
      <c r="TRD74" s="21"/>
      <c r="TRE74" s="21"/>
      <c r="TRF74" s="21"/>
      <c r="TRG74" s="21"/>
      <c r="TRH74" s="21"/>
      <c r="TRI74" s="21"/>
      <c r="TRJ74" s="21"/>
      <c r="TRK74" s="21"/>
      <c r="TRL74" s="21"/>
      <c r="TRM74" s="21"/>
      <c r="TRN74" s="21"/>
      <c r="TRO74" s="21"/>
      <c r="TRP74" s="21"/>
      <c r="TRQ74" s="21"/>
      <c r="TRR74" s="21"/>
      <c r="TRS74" s="21"/>
      <c r="TRT74" s="21"/>
      <c r="TRU74" s="21"/>
      <c r="TRV74" s="21"/>
      <c r="TRW74" s="21"/>
      <c r="TRX74" s="21"/>
      <c r="TRY74" s="21"/>
      <c r="TRZ74" s="21"/>
      <c r="TSA74" s="21"/>
      <c r="TSB74" s="21"/>
      <c r="TSC74" s="21"/>
      <c r="TSD74" s="21"/>
      <c r="TSE74" s="21"/>
      <c r="TSF74" s="21"/>
      <c r="TSG74" s="21"/>
      <c r="TSH74" s="21"/>
      <c r="TSI74" s="21"/>
      <c r="TSJ74" s="21"/>
      <c r="TSK74" s="21"/>
      <c r="TSL74" s="21"/>
      <c r="TSM74" s="21"/>
      <c r="TSN74" s="21"/>
      <c r="TSO74" s="21"/>
      <c r="TSP74" s="21"/>
      <c r="TSQ74" s="21"/>
      <c r="TSR74" s="21"/>
      <c r="TSS74" s="21"/>
      <c r="TST74" s="21"/>
      <c r="TSU74" s="21"/>
      <c r="TSV74" s="21"/>
      <c r="TSW74" s="21"/>
      <c r="TSX74" s="21"/>
      <c r="TSY74" s="21"/>
      <c r="TSZ74" s="21"/>
      <c r="TTA74" s="21"/>
      <c r="TTB74" s="21"/>
      <c r="TTC74" s="21"/>
      <c r="TTD74" s="21"/>
      <c r="TTE74" s="21"/>
      <c r="TTF74" s="21"/>
      <c r="TTG74" s="21"/>
      <c r="TTH74" s="21"/>
      <c r="TTI74" s="21"/>
      <c r="TTJ74" s="21"/>
      <c r="TTK74" s="21"/>
      <c r="TTL74" s="21"/>
      <c r="TTM74" s="21"/>
      <c r="TTN74" s="21"/>
      <c r="TTO74" s="21"/>
      <c r="TTP74" s="21"/>
      <c r="TTQ74" s="21"/>
      <c r="TTR74" s="21"/>
      <c r="TTS74" s="21"/>
      <c r="TTT74" s="21"/>
      <c r="TTU74" s="21"/>
      <c r="TTV74" s="21"/>
      <c r="TTW74" s="21"/>
      <c r="TTX74" s="21"/>
      <c r="TTY74" s="21"/>
      <c r="TTZ74" s="21"/>
      <c r="TUA74" s="21"/>
      <c r="TUB74" s="21"/>
      <c r="TUC74" s="21"/>
      <c r="TUD74" s="21"/>
      <c r="TUE74" s="21"/>
      <c r="TUF74" s="21"/>
      <c r="TUG74" s="21"/>
      <c r="TUH74" s="21"/>
      <c r="TUI74" s="21"/>
      <c r="TUJ74" s="21"/>
      <c r="TUK74" s="21"/>
      <c r="TUL74" s="21"/>
      <c r="TUM74" s="21"/>
      <c r="TUN74" s="21"/>
      <c r="TUO74" s="21"/>
      <c r="TUP74" s="21"/>
      <c r="TUQ74" s="21"/>
      <c r="TUR74" s="21"/>
      <c r="TUS74" s="21"/>
      <c r="TUT74" s="21"/>
      <c r="TUU74" s="21"/>
      <c r="TUV74" s="21"/>
      <c r="TUW74" s="21"/>
      <c r="TUX74" s="21"/>
      <c r="TUY74" s="21"/>
      <c r="TUZ74" s="21"/>
      <c r="TVA74" s="21"/>
      <c r="TVB74" s="21"/>
      <c r="TVC74" s="21"/>
      <c r="TVD74" s="21"/>
      <c r="TVE74" s="21"/>
      <c r="TVF74" s="21"/>
      <c r="TVG74" s="21"/>
      <c r="TVH74" s="21"/>
      <c r="TVI74" s="21"/>
      <c r="TVJ74" s="21"/>
      <c r="TVK74" s="21"/>
      <c r="TVL74" s="21"/>
      <c r="TVM74" s="21"/>
      <c r="TVN74" s="21"/>
      <c r="TVO74" s="21"/>
      <c r="TVP74" s="21"/>
      <c r="TVQ74" s="21"/>
      <c r="TVR74" s="21"/>
      <c r="TVS74" s="21"/>
      <c r="TVT74" s="21"/>
      <c r="TVU74" s="21"/>
      <c r="TVV74" s="21"/>
      <c r="TVW74" s="21"/>
      <c r="TVX74" s="21"/>
      <c r="TVY74" s="21"/>
      <c r="TVZ74" s="21"/>
      <c r="TWA74" s="21"/>
      <c r="TWB74" s="21"/>
      <c r="TWC74" s="21"/>
      <c r="TWD74" s="21"/>
      <c r="TWE74" s="21"/>
      <c r="TWF74" s="21"/>
      <c r="TWG74" s="21"/>
      <c r="TWH74" s="21"/>
      <c r="TWI74" s="21"/>
      <c r="TWJ74" s="21"/>
      <c r="TWK74" s="21"/>
      <c r="TWL74" s="21"/>
      <c r="TWM74" s="21"/>
      <c r="TWN74" s="21"/>
      <c r="TWO74" s="21"/>
      <c r="TWP74" s="21"/>
      <c r="TWQ74" s="21"/>
      <c r="TWR74" s="21"/>
      <c r="TWS74" s="21"/>
      <c r="TWT74" s="21"/>
      <c r="TWU74" s="21"/>
      <c r="TWV74" s="21"/>
      <c r="TWW74" s="21"/>
      <c r="TWX74" s="21"/>
      <c r="TWY74" s="21"/>
      <c r="TWZ74" s="21"/>
      <c r="TXA74" s="21"/>
      <c r="TXB74" s="21"/>
      <c r="TXC74" s="21"/>
      <c r="TXD74" s="21"/>
      <c r="TXE74" s="21"/>
      <c r="TXF74" s="21"/>
      <c r="TXG74" s="21"/>
      <c r="TXH74" s="21"/>
      <c r="TXI74" s="21"/>
      <c r="TXJ74" s="21"/>
      <c r="TXK74" s="21"/>
      <c r="TXL74" s="21"/>
      <c r="TXM74" s="21"/>
      <c r="TXN74" s="21"/>
      <c r="TXO74" s="21"/>
      <c r="TXP74" s="21"/>
      <c r="TXQ74" s="21"/>
      <c r="TXR74" s="21"/>
      <c r="TXS74" s="21"/>
      <c r="TXT74" s="21"/>
      <c r="TXU74" s="21"/>
      <c r="TXV74" s="21"/>
      <c r="TXW74" s="21"/>
      <c r="TXX74" s="21"/>
      <c r="TXY74" s="21"/>
      <c r="TXZ74" s="21"/>
      <c r="TYA74" s="21"/>
      <c r="TYB74" s="21"/>
      <c r="TYC74" s="21"/>
      <c r="TYD74" s="21"/>
      <c r="TYE74" s="21"/>
      <c r="TYF74" s="21"/>
      <c r="TYG74" s="21"/>
      <c r="TYH74" s="21"/>
      <c r="TYI74" s="21"/>
      <c r="TYJ74" s="21"/>
      <c r="TYK74" s="21"/>
      <c r="TYL74" s="21"/>
      <c r="TYM74" s="21"/>
      <c r="TYN74" s="21"/>
      <c r="TYO74" s="21"/>
      <c r="TYP74" s="21"/>
      <c r="TYQ74" s="21"/>
      <c r="TYR74" s="21"/>
      <c r="TYS74" s="21"/>
      <c r="TYT74" s="21"/>
      <c r="TYU74" s="21"/>
      <c r="TYV74" s="21"/>
      <c r="TYW74" s="21"/>
      <c r="TYX74" s="21"/>
      <c r="TYY74" s="21"/>
      <c r="TYZ74" s="21"/>
      <c r="TZA74" s="21"/>
      <c r="TZB74" s="21"/>
      <c r="TZC74" s="21"/>
      <c r="TZD74" s="21"/>
      <c r="TZE74" s="21"/>
      <c r="TZF74" s="21"/>
      <c r="TZG74" s="21"/>
      <c r="TZH74" s="21"/>
      <c r="TZI74" s="21"/>
      <c r="TZJ74" s="21"/>
      <c r="TZK74" s="21"/>
      <c r="TZL74" s="21"/>
      <c r="TZM74" s="21"/>
      <c r="TZN74" s="21"/>
      <c r="TZO74" s="21"/>
      <c r="TZP74" s="21"/>
      <c r="TZQ74" s="21"/>
      <c r="TZR74" s="21"/>
      <c r="TZS74" s="21"/>
      <c r="TZT74" s="21"/>
      <c r="TZU74" s="21"/>
      <c r="TZV74" s="21"/>
      <c r="TZW74" s="21"/>
      <c r="TZX74" s="21"/>
      <c r="TZY74" s="21"/>
      <c r="TZZ74" s="21"/>
      <c r="UAA74" s="21"/>
      <c r="UAB74" s="21"/>
      <c r="UAC74" s="21"/>
      <c r="UAD74" s="21"/>
      <c r="UAE74" s="21"/>
      <c r="UAF74" s="21"/>
      <c r="UAG74" s="21"/>
      <c r="UAH74" s="21"/>
      <c r="UAI74" s="21"/>
      <c r="UAJ74" s="21"/>
      <c r="UAK74" s="21"/>
      <c r="UAL74" s="21"/>
      <c r="UAM74" s="21"/>
      <c r="UAN74" s="21"/>
      <c r="UAO74" s="21"/>
      <c r="UAP74" s="21"/>
      <c r="UAQ74" s="21"/>
      <c r="UAR74" s="21"/>
      <c r="UAS74" s="21"/>
      <c r="UAT74" s="21"/>
      <c r="UAU74" s="21"/>
      <c r="UAV74" s="21"/>
      <c r="UAW74" s="21"/>
      <c r="UAX74" s="21"/>
      <c r="UAY74" s="21"/>
      <c r="UAZ74" s="21"/>
      <c r="UBA74" s="21"/>
      <c r="UBB74" s="21"/>
      <c r="UBC74" s="21"/>
      <c r="UBD74" s="21"/>
      <c r="UBE74" s="21"/>
      <c r="UBF74" s="21"/>
      <c r="UBG74" s="21"/>
      <c r="UBH74" s="21"/>
      <c r="UBI74" s="21"/>
      <c r="UBJ74" s="21"/>
      <c r="UBK74" s="21"/>
      <c r="UBL74" s="21"/>
      <c r="UBM74" s="21"/>
      <c r="UBN74" s="21"/>
      <c r="UBO74" s="21"/>
      <c r="UBP74" s="21"/>
      <c r="UBQ74" s="21"/>
      <c r="UBR74" s="21"/>
      <c r="UBS74" s="21"/>
      <c r="UBT74" s="21"/>
      <c r="UBU74" s="21"/>
      <c r="UBV74" s="21"/>
      <c r="UBW74" s="21"/>
      <c r="UBX74" s="21"/>
      <c r="UBY74" s="21"/>
      <c r="UBZ74" s="21"/>
      <c r="UCA74" s="21"/>
      <c r="UCB74" s="21"/>
      <c r="UCC74" s="21"/>
      <c r="UCD74" s="21"/>
      <c r="UCE74" s="21"/>
      <c r="UCF74" s="21"/>
      <c r="UCG74" s="21"/>
      <c r="UCH74" s="21"/>
      <c r="UCI74" s="21"/>
      <c r="UCJ74" s="21"/>
      <c r="UCK74" s="21"/>
      <c r="UCL74" s="21"/>
      <c r="UCM74" s="21"/>
      <c r="UCN74" s="21"/>
      <c r="UCO74" s="21"/>
      <c r="UCP74" s="21"/>
      <c r="UCQ74" s="21"/>
      <c r="UCR74" s="21"/>
      <c r="UCS74" s="21"/>
      <c r="UCT74" s="21"/>
      <c r="UCU74" s="21"/>
      <c r="UCV74" s="21"/>
      <c r="UCW74" s="21"/>
      <c r="UCX74" s="21"/>
      <c r="UCY74" s="21"/>
      <c r="UCZ74" s="21"/>
      <c r="UDA74" s="21"/>
      <c r="UDB74" s="21"/>
      <c r="UDC74" s="21"/>
      <c r="UDD74" s="21"/>
      <c r="UDE74" s="21"/>
      <c r="UDF74" s="21"/>
      <c r="UDG74" s="21"/>
      <c r="UDH74" s="21"/>
      <c r="UDI74" s="21"/>
      <c r="UDJ74" s="21"/>
      <c r="UDK74" s="21"/>
      <c r="UDL74" s="21"/>
      <c r="UDM74" s="21"/>
      <c r="UDN74" s="21"/>
      <c r="UDO74" s="21"/>
      <c r="UDP74" s="21"/>
      <c r="UDQ74" s="21"/>
      <c r="UDR74" s="21"/>
      <c r="UDS74" s="21"/>
      <c r="UDT74" s="21"/>
      <c r="UDU74" s="21"/>
      <c r="UDV74" s="21"/>
      <c r="UDW74" s="21"/>
      <c r="UDX74" s="21"/>
      <c r="UDY74" s="21"/>
      <c r="UDZ74" s="21"/>
      <c r="UEA74" s="21"/>
      <c r="UEB74" s="21"/>
      <c r="UEC74" s="21"/>
      <c r="UED74" s="21"/>
      <c r="UEE74" s="21"/>
      <c r="UEF74" s="21"/>
      <c r="UEG74" s="21"/>
      <c r="UEH74" s="21"/>
      <c r="UEI74" s="21"/>
      <c r="UEJ74" s="21"/>
      <c r="UEK74" s="21"/>
      <c r="UEL74" s="21"/>
      <c r="UEM74" s="21"/>
      <c r="UEN74" s="21"/>
      <c r="UEO74" s="21"/>
      <c r="UEP74" s="21"/>
      <c r="UEQ74" s="21"/>
      <c r="UER74" s="21"/>
      <c r="UES74" s="21"/>
      <c r="UET74" s="21"/>
      <c r="UEU74" s="21"/>
      <c r="UEV74" s="21"/>
      <c r="UEW74" s="21"/>
      <c r="UEX74" s="21"/>
      <c r="UEY74" s="21"/>
      <c r="UEZ74" s="21"/>
      <c r="UFA74" s="21"/>
      <c r="UFB74" s="21"/>
      <c r="UFC74" s="21"/>
      <c r="UFD74" s="21"/>
      <c r="UFE74" s="21"/>
      <c r="UFF74" s="21"/>
      <c r="UFG74" s="21"/>
      <c r="UFH74" s="21"/>
      <c r="UFI74" s="21"/>
      <c r="UFJ74" s="21"/>
      <c r="UFK74" s="21"/>
      <c r="UFL74" s="21"/>
      <c r="UFM74" s="21"/>
      <c r="UFN74" s="21"/>
      <c r="UFO74" s="21"/>
      <c r="UFP74" s="21"/>
      <c r="UFQ74" s="21"/>
      <c r="UFR74" s="21"/>
      <c r="UFS74" s="21"/>
      <c r="UFT74" s="21"/>
      <c r="UFU74" s="21"/>
      <c r="UFV74" s="21"/>
      <c r="UFW74" s="21"/>
      <c r="UFX74" s="21"/>
      <c r="UFY74" s="21"/>
      <c r="UFZ74" s="21"/>
      <c r="UGA74" s="21"/>
      <c r="UGB74" s="21"/>
      <c r="UGC74" s="21"/>
      <c r="UGD74" s="21"/>
      <c r="UGE74" s="21"/>
      <c r="UGF74" s="21"/>
      <c r="UGG74" s="21"/>
      <c r="UGH74" s="21"/>
      <c r="UGI74" s="21"/>
      <c r="UGJ74" s="21"/>
      <c r="UGK74" s="21"/>
      <c r="UGL74" s="21"/>
      <c r="UGM74" s="21"/>
      <c r="UGN74" s="21"/>
      <c r="UGO74" s="21"/>
      <c r="UGP74" s="21"/>
      <c r="UGQ74" s="21"/>
      <c r="UGR74" s="21"/>
      <c r="UGS74" s="21"/>
      <c r="UGT74" s="21"/>
      <c r="UGU74" s="21"/>
      <c r="UGV74" s="21"/>
      <c r="UGW74" s="21"/>
      <c r="UGX74" s="21"/>
      <c r="UGY74" s="21"/>
      <c r="UGZ74" s="21"/>
      <c r="UHA74" s="21"/>
      <c r="UHB74" s="21"/>
      <c r="UHC74" s="21"/>
      <c r="UHD74" s="21"/>
      <c r="UHE74" s="21"/>
      <c r="UHF74" s="21"/>
      <c r="UHG74" s="21"/>
      <c r="UHH74" s="21"/>
      <c r="UHI74" s="21"/>
      <c r="UHJ74" s="21"/>
      <c r="UHK74" s="21"/>
      <c r="UHL74" s="21"/>
      <c r="UHM74" s="21"/>
      <c r="UHN74" s="21"/>
      <c r="UHO74" s="21"/>
      <c r="UHP74" s="21"/>
      <c r="UHQ74" s="21"/>
      <c r="UHR74" s="21"/>
      <c r="UHS74" s="21"/>
      <c r="UHT74" s="21"/>
      <c r="UHU74" s="21"/>
      <c r="UHV74" s="21"/>
      <c r="UHW74" s="21"/>
      <c r="UHX74" s="21"/>
      <c r="UHY74" s="21"/>
      <c r="UHZ74" s="21"/>
      <c r="UIA74" s="21"/>
      <c r="UIB74" s="21"/>
      <c r="UIC74" s="21"/>
      <c r="UID74" s="21"/>
      <c r="UIE74" s="21"/>
      <c r="UIF74" s="21"/>
      <c r="UIG74" s="21"/>
      <c r="UIH74" s="21"/>
      <c r="UII74" s="21"/>
      <c r="UIJ74" s="21"/>
      <c r="UIK74" s="21"/>
      <c r="UIL74" s="21"/>
      <c r="UIM74" s="21"/>
      <c r="UIN74" s="21"/>
      <c r="UIO74" s="21"/>
      <c r="UIP74" s="21"/>
      <c r="UIQ74" s="21"/>
      <c r="UIR74" s="21"/>
      <c r="UIS74" s="21"/>
      <c r="UIT74" s="21"/>
      <c r="UIU74" s="21"/>
      <c r="UIV74" s="21"/>
      <c r="UIW74" s="21"/>
      <c r="UIX74" s="21"/>
      <c r="UIY74" s="21"/>
      <c r="UIZ74" s="21"/>
      <c r="UJA74" s="21"/>
      <c r="UJB74" s="21"/>
      <c r="UJC74" s="21"/>
      <c r="UJD74" s="21"/>
      <c r="UJE74" s="21"/>
      <c r="UJF74" s="21"/>
      <c r="UJG74" s="21"/>
      <c r="UJH74" s="21"/>
      <c r="UJI74" s="21"/>
      <c r="UJJ74" s="21"/>
      <c r="UJK74" s="21"/>
      <c r="UJL74" s="21"/>
      <c r="UJM74" s="21"/>
      <c r="UJN74" s="21"/>
      <c r="UJO74" s="21"/>
      <c r="UJP74" s="21"/>
      <c r="UJQ74" s="21"/>
      <c r="UJR74" s="21"/>
      <c r="UJS74" s="21"/>
      <c r="UJT74" s="21"/>
      <c r="UJU74" s="21"/>
      <c r="UJV74" s="21"/>
      <c r="UJW74" s="21"/>
      <c r="UJX74" s="21"/>
      <c r="UJY74" s="21"/>
      <c r="UJZ74" s="21"/>
      <c r="UKA74" s="21"/>
      <c r="UKB74" s="21"/>
      <c r="UKC74" s="21"/>
      <c r="UKD74" s="21"/>
      <c r="UKE74" s="21"/>
      <c r="UKF74" s="21"/>
      <c r="UKG74" s="21"/>
      <c r="UKH74" s="21"/>
      <c r="UKI74" s="21"/>
      <c r="UKJ74" s="21"/>
      <c r="UKK74" s="21"/>
      <c r="UKL74" s="21"/>
      <c r="UKM74" s="21"/>
      <c r="UKN74" s="21"/>
      <c r="UKO74" s="21"/>
      <c r="UKP74" s="21"/>
      <c r="UKQ74" s="21"/>
      <c r="UKR74" s="21"/>
      <c r="UKS74" s="21"/>
      <c r="UKT74" s="21"/>
      <c r="UKU74" s="21"/>
      <c r="UKV74" s="21"/>
      <c r="UKW74" s="21"/>
      <c r="UKX74" s="21"/>
      <c r="UKY74" s="21"/>
      <c r="UKZ74" s="21"/>
      <c r="ULA74" s="21"/>
      <c r="ULB74" s="21"/>
      <c r="ULC74" s="21"/>
      <c r="ULD74" s="21"/>
      <c r="ULE74" s="21"/>
      <c r="ULF74" s="21"/>
      <c r="ULG74" s="21"/>
      <c r="ULH74" s="21"/>
      <c r="ULI74" s="21"/>
      <c r="ULJ74" s="21"/>
      <c r="ULK74" s="21"/>
      <c r="ULL74" s="21"/>
      <c r="ULM74" s="21"/>
      <c r="ULN74" s="21"/>
      <c r="ULO74" s="21"/>
      <c r="ULP74" s="21"/>
      <c r="ULQ74" s="21"/>
      <c r="ULR74" s="21"/>
      <c r="ULS74" s="21"/>
      <c r="ULT74" s="21"/>
      <c r="ULU74" s="21"/>
      <c r="ULV74" s="21"/>
      <c r="ULW74" s="21"/>
      <c r="ULX74" s="21"/>
      <c r="ULY74" s="21"/>
      <c r="ULZ74" s="21"/>
      <c r="UMA74" s="21"/>
      <c r="UMB74" s="21"/>
      <c r="UMC74" s="21"/>
      <c r="UMD74" s="21"/>
      <c r="UME74" s="21"/>
      <c r="UMF74" s="21"/>
      <c r="UMG74" s="21"/>
      <c r="UMH74" s="21"/>
      <c r="UMI74" s="21"/>
      <c r="UMJ74" s="21"/>
      <c r="UMK74" s="21"/>
      <c r="UML74" s="21"/>
      <c r="UMM74" s="21"/>
      <c r="UMN74" s="21"/>
      <c r="UMO74" s="21"/>
      <c r="UMP74" s="21"/>
      <c r="UMQ74" s="21"/>
      <c r="UMR74" s="21"/>
      <c r="UMS74" s="21"/>
      <c r="UMT74" s="21"/>
      <c r="UMU74" s="21"/>
      <c r="UMV74" s="21"/>
      <c r="UMW74" s="21"/>
      <c r="UMX74" s="21"/>
      <c r="UMY74" s="21"/>
      <c r="UMZ74" s="21"/>
      <c r="UNA74" s="21"/>
      <c r="UNB74" s="21"/>
      <c r="UNC74" s="21"/>
      <c r="UND74" s="21"/>
      <c r="UNE74" s="21"/>
      <c r="UNF74" s="21"/>
      <c r="UNG74" s="21"/>
      <c r="UNH74" s="21"/>
      <c r="UNI74" s="21"/>
      <c r="UNJ74" s="21"/>
      <c r="UNK74" s="21"/>
      <c r="UNL74" s="21"/>
      <c r="UNM74" s="21"/>
      <c r="UNN74" s="21"/>
      <c r="UNO74" s="21"/>
      <c r="UNP74" s="21"/>
      <c r="UNQ74" s="21"/>
      <c r="UNR74" s="21"/>
      <c r="UNS74" s="21"/>
      <c r="UNT74" s="21"/>
      <c r="UNU74" s="21"/>
      <c r="UNV74" s="21"/>
      <c r="UNW74" s="21"/>
      <c r="UNX74" s="21"/>
      <c r="UNY74" s="21"/>
      <c r="UNZ74" s="21"/>
      <c r="UOA74" s="21"/>
      <c r="UOB74" s="21"/>
      <c r="UOC74" s="21"/>
      <c r="UOD74" s="21"/>
      <c r="UOE74" s="21"/>
      <c r="UOF74" s="21"/>
      <c r="UOG74" s="21"/>
      <c r="UOH74" s="21"/>
      <c r="UOI74" s="21"/>
      <c r="UOJ74" s="21"/>
      <c r="UOK74" s="21"/>
      <c r="UOL74" s="21"/>
      <c r="UOM74" s="21"/>
      <c r="UON74" s="21"/>
      <c r="UOO74" s="21"/>
      <c r="UOP74" s="21"/>
      <c r="UOQ74" s="21"/>
      <c r="UOR74" s="21"/>
      <c r="UOS74" s="21"/>
      <c r="UOT74" s="21"/>
      <c r="UOU74" s="21"/>
      <c r="UOV74" s="21"/>
      <c r="UOW74" s="21"/>
      <c r="UOX74" s="21"/>
      <c r="UOY74" s="21"/>
      <c r="UOZ74" s="21"/>
      <c r="UPA74" s="21"/>
      <c r="UPB74" s="21"/>
      <c r="UPC74" s="21"/>
      <c r="UPD74" s="21"/>
      <c r="UPE74" s="21"/>
      <c r="UPF74" s="21"/>
      <c r="UPG74" s="21"/>
      <c r="UPH74" s="21"/>
      <c r="UPI74" s="21"/>
      <c r="UPJ74" s="21"/>
      <c r="UPK74" s="21"/>
      <c r="UPL74" s="21"/>
      <c r="UPM74" s="21"/>
      <c r="UPN74" s="21"/>
      <c r="UPO74" s="21"/>
      <c r="UPP74" s="21"/>
      <c r="UPQ74" s="21"/>
      <c r="UPR74" s="21"/>
      <c r="UPS74" s="21"/>
      <c r="UPT74" s="21"/>
      <c r="UPU74" s="21"/>
      <c r="UPV74" s="21"/>
      <c r="UPW74" s="21"/>
      <c r="UPX74" s="21"/>
      <c r="UPY74" s="21"/>
      <c r="UPZ74" s="21"/>
      <c r="UQA74" s="21"/>
      <c r="UQB74" s="21"/>
      <c r="UQC74" s="21"/>
      <c r="UQD74" s="21"/>
      <c r="UQE74" s="21"/>
      <c r="UQF74" s="21"/>
      <c r="UQG74" s="21"/>
      <c r="UQH74" s="21"/>
      <c r="UQI74" s="21"/>
      <c r="UQJ74" s="21"/>
      <c r="UQK74" s="21"/>
      <c r="UQL74" s="21"/>
      <c r="UQM74" s="21"/>
      <c r="UQN74" s="21"/>
      <c r="UQO74" s="21"/>
      <c r="UQP74" s="21"/>
      <c r="UQQ74" s="21"/>
      <c r="UQR74" s="21"/>
      <c r="UQS74" s="21"/>
      <c r="UQT74" s="21"/>
      <c r="UQU74" s="21"/>
      <c r="UQV74" s="21"/>
      <c r="UQW74" s="21"/>
      <c r="UQX74" s="21"/>
      <c r="UQY74" s="21"/>
      <c r="UQZ74" s="21"/>
      <c r="URA74" s="21"/>
      <c r="URB74" s="21"/>
      <c r="URC74" s="21"/>
      <c r="URD74" s="21"/>
      <c r="URE74" s="21"/>
      <c r="URF74" s="21"/>
      <c r="URG74" s="21"/>
      <c r="URH74" s="21"/>
      <c r="URI74" s="21"/>
      <c r="URJ74" s="21"/>
      <c r="URK74" s="21"/>
      <c r="URL74" s="21"/>
      <c r="URM74" s="21"/>
      <c r="URN74" s="21"/>
      <c r="URO74" s="21"/>
      <c r="URP74" s="21"/>
      <c r="URQ74" s="21"/>
      <c r="URR74" s="21"/>
      <c r="URS74" s="21"/>
      <c r="URT74" s="21"/>
      <c r="URU74" s="21"/>
      <c r="URV74" s="21"/>
      <c r="URW74" s="21"/>
      <c r="URX74" s="21"/>
      <c r="URY74" s="21"/>
      <c r="URZ74" s="21"/>
      <c r="USA74" s="21"/>
      <c r="USB74" s="21"/>
      <c r="USC74" s="21"/>
      <c r="USD74" s="21"/>
      <c r="USE74" s="21"/>
      <c r="USF74" s="21"/>
      <c r="USG74" s="21"/>
      <c r="USH74" s="21"/>
      <c r="USI74" s="21"/>
      <c r="USJ74" s="21"/>
      <c r="USK74" s="21"/>
      <c r="USL74" s="21"/>
      <c r="USM74" s="21"/>
      <c r="USN74" s="21"/>
      <c r="USO74" s="21"/>
      <c r="USP74" s="21"/>
      <c r="USQ74" s="21"/>
      <c r="USR74" s="21"/>
      <c r="USS74" s="21"/>
      <c r="UST74" s="21"/>
      <c r="USU74" s="21"/>
      <c r="USV74" s="21"/>
      <c r="USW74" s="21"/>
      <c r="USX74" s="21"/>
      <c r="USY74" s="21"/>
      <c r="USZ74" s="21"/>
      <c r="UTA74" s="21"/>
      <c r="UTB74" s="21"/>
      <c r="UTC74" s="21"/>
      <c r="UTD74" s="21"/>
      <c r="UTE74" s="21"/>
      <c r="UTF74" s="21"/>
      <c r="UTG74" s="21"/>
      <c r="UTH74" s="21"/>
      <c r="UTI74" s="21"/>
      <c r="UTJ74" s="21"/>
      <c r="UTK74" s="21"/>
      <c r="UTL74" s="21"/>
      <c r="UTM74" s="21"/>
      <c r="UTN74" s="21"/>
      <c r="UTO74" s="21"/>
      <c r="UTP74" s="21"/>
      <c r="UTQ74" s="21"/>
      <c r="UTR74" s="21"/>
      <c r="UTS74" s="21"/>
      <c r="UTT74" s="21"/>
      <c r="UTU74" s="21"/>
      <c r="UTV74" s="21"/>
      <c r="UTW74" s="21"/>
      <c r="UTX74" s="21"/>
      <c r="UTY74" s="21"/>
      <c r="UTZ74" s="21"/>
      <c r="UUA74" s="21"/>
      <c r="UUB74" s="21"/>
      <c r="UUC74" s="21"/>
      <c r="UUD74" s="21"/>
      <c r="UUE74" s="21"/>
      <c r="UUF74" s="21"/>
      <c r="UUG74" s="21"/>
      <c r="UUH74" s="21"/>
      <c r="UUI74" s="21"/>
      <c r="UUJ74" s="21"/>
      <c r="UUK74" s="21"/>
      <c r="UUL74" s="21"/>
      <c r="UUM74" s="21"/>
      <c r="UUN74" s="21"/>
      <c r="UUO74" s="21"/>
      <c r="UUP74" s="21"/>
      <c r="UUQ74" s="21"/>
      <c r="UUR74" s="21"/>
      <c r="UUS74" s="21"/>
      <c r="UUT74" s="21"/>
      <c r="UUU74" s="21"/>
      <c r="UUV74" s="21"/>
      <c r="UUW74" s="21"/>
      <c r="UUX74" s="21"/>
      <c r="UUY74" s="21"/>
      <c r="UUZ74" s="21"/>
      <c r="UVA74" s="21"/>
      <c r="UVB74" s="21"/>
      <c r="UVC74" s="21"/>
      <c r="UVD74" s="21"/>
      <c r="UVE74" s="21"/>
      <c r="UVF74" s="21"/>
      <c r="UVG74" s="21"/>
      <c r="UVH74" s="21"/>
      <c r="UVI74" s="21"/>
      <c r="UVJ74" s="21"/>
      <c r="UVK74" s="21"/>
      <c r="UVL74" s="21"/>
      <c r="UVM74" s="21"/>
      <c r="UVN74" s="21"/>
      <c r="UVO74" s="21"/>
      <c r="UVP74" s="21"/>
      <c r="UVQ74" s="21"/>
      <c r="UVR74" s="21"/>
      <c r="UVS74" s="21"/>
      <c r="UVT74" s="21"/>
      <c r="UVU74" s="21"/>
      <c r="UVV74" s="21"/>
      <c r="UVW74" s="21"/>
      <c r="UVX74" s="21"/>
      <c r="UVY74" s="21"/>
      <c r="UVZ74" s="21"/>
      <c r="UWA74" s="21"/>
      <c r="UWB74" s="21"/>
      <c r="UWC74" s="21"/>
      <c r="UWD74" s="21"/>
      <c r="UWE74" s="21"/>
      <c r="UWF74" s="21"/>
      <c r="UWG74" s="21"/>
      <c r="UWH74" s="21"/>
      <c r="UWI74" s="21"/>
      <c r="UWJ74" s="21"/>
      <c r="UWK74" s="21"/>
      <c r="UWL74" s="21"/>
      <c r="UWM74" s="21"/>
      <c r="UWN74" s="21"/>
      <c r="UWO74" s="21"/>
      <c r="UWP74" s="21"/>
      <c r="UWQ74" s="21"/>
      <c r="UWR74" s="21"/>
      <c r="UWS74" s="21"/>
      <c r="UWT74" s="21"/>
      <c r="UWU74" s="21"/>
      <c r="UWV74" s="21"/>
      <c r="UWW74" s="21"/>
      <c r="UWX74" s="21"/>
      <c r="UWY74" s="21"/>
      <c r="UWZ74" s="21"/>
      <c r="UXA74" s="21"/>
      <c r="UXB74" s="21"/>
      <c r="UXC74" s="21"/>
      <c r="UXD74" s="21"/>
      <c r="UXE74" s="21"/>
      <c r="UXF74" s="21"/>
      <c r="UXG74" s="21"/>
      <c r="UXH74" s="21"/>
      <c r="UXI74" s="21"/>
      <c r="UXJ74" s="21"/>
      <c r="UXK74" s="21"/>
      <c r="UXL74" s="21"/>
      <c r="UXM74" s="21"/>
      <c r="UXN74" s="21"/>
      <c r="UXO74" s="21"/>
      <c r="UXP74" s="21"/>
      <c r="UXQ74" s="21"/>
      <c r="UXR74" s="21"/>
      <c r="UXS74" s="21"/>
      <c r="UXT74" s="21"/>
      <c r="UXU74" s="21"/>
      <c r="UXV74" s="21"/>
      <c r="UXW74" s="21"/>
      <c r="UXX74" s="21"/>
      <c r="UXY74" s="21"/>
      <c r="UXZ74" s="21"/>
      <c r="UYA74" s="21"/>
      <c r="UYB74" s="21"/>
      <c r="UYC74" s="21"/>
      <c r="UYD74" s="21"/>
      <c r="UYE74" s="21"/>
      <c r="UYF74" s="21"/>
      <c r="UYG74" s="21"/>
      <c r="UYH74" s="21"/>
      <c r="UYI74" s="21"/>
      <c r="UYJ74" s="21"/>
      <c r="UYK74" s="21"/>
      <c r="UYL74" s="21"/>
      <c r="UYM74" s="21"/>
      <c r="UYN74" s="21"/>
      <c r="UYO74" s="21"/>
      <c r="UYP74" s="21"/>
      <c r="UYQ74" s="21"/>
      <c r="UYR74" s="21"/>
      <c r="UYS74" s="21"/>
      <c r="UYT74" s="21"/>
      <c r="UYU74" s="21"/>
      <c r="UYV74" s="21"/>
      <c r="UYW74" s="21"/>
      <c r="UYX74" s="21"/>
      <c r="UYY74" s="21"/>
      <c r="UYZ74" s="21"/>
      <c r="UZA74" s="21"/>
      <c r="UZB74" s="21"/>
      <c r="UZC74" s="21"/>
      <c r="UZD74" s="21"/>
      <c r="UZE74" s="21"/>
      <c r="UZF74" s="21"/>
      <c r="UZG74" s="21"/>
      <c r="UZH74" s="21"/>
      <c r="UZI74" s="21"/>
      <c r="UZJ74" s="21"/>
      <c r="UZK74" s="21"/>
      <c r="UZL74" s="21"/>
      <c r="UZM74" s="21"/>
      <c r="UZN74" s="21"/>
      <c r="UZO74" s="21"/>
      <c r="UZP74" s="21"/>
      <c r="UZQ74" s="21"/>
      <c r="UZR74" s="21"/>
      <c r="UZS74" s="21"/>
      <c r="UZT74" s="21"/>
      <c r="UZU74" s="21"/>
      <c r="UZV74" s="21"/>
      <c r="UZW74" s="21"/>
      <c r="UZX74" s="21"/>
      <c r="UZY74" s="21"/>
      <c r="UZZ74" s="21"/>
      <c r="VAA74" s="21"/>
      <c r="VAB74" s="21"/>
      <c r="VAC74" s="21"/>
      <c r="VAD74" s="21"/>
      <c r="VAE74" s="21"/>
      <c r="VAF74" s="21"/>
      <c r="VAG74" s="21"/>
      <c r="VAH74" s="21"/>
      <c r="VAI74" s="21"/>
      <c r="VAJ74" s="21"/>
      <c r="VAK74" s="21"/>
      <c r="VAL74" s="21"/>
      <c r="VAM74" s="21"/>
      <c r="VAN74" s="21"/>
      <c r="VAO74" s="21"/>
      <c r="VAP74" s="21"/>
      <c r="VAQ74" s="21"/>
      <c r="VAR74" s="21"/>
      <c r="VAS74" s="21"/>
      <c r="VAT74" s="21"/>
      <c r="VAU74" s="21"/>
      <c r="VAV74" s="21"/>
      <c r="VAW74" s="21"/>
      <c r="VAX74" s="21"/>
      <c r="VAY74" s="21"/>
      <c r="VAZ74" s="21"/>
      <c r="VBA74" s="21"/>
      <c r="VBB74" s="21"/>
      <c r="VBC74" s="21"/>
      <c r="VBD74" s="21"/>
      <c r="VBE74" s="21"/>
      <c r="VBF74" s="21"/>
      <c r="VBG74" s="21"/>
      <c r="VBH74" s="21"/>
      <c r="VBI74" s="21"/>
      <c r="VBJ74" s="21"/>
      <c r="VBK74" s="21"/>
      <c r="VBL74" s="21"/>
      <c r="VBM74" s="21"/>
      <c r="VBN74" s="21"/>
      <c r="VBO74" s="21"/>
      <c r="VBP74" s="21"/>
      <c r="VBQ74" s="21"/>
      <c r="VBR74" s="21"/>
      <c r="VBS74" s="21"/>
      <c r="VBT74" s="21"/>
      <c r="VBU74" s="21"/>
      <c r="VBV74" s="21"/>
      <c r="VBW74" s="21"/>
      <c r="VBX74" s="21"/>
      <c r="VBY74" s="21"/>
      <c r="VBZ74" s="21"/>
      <c r="VCA74" s="21"/>
      <c r="VCB74" s="21"/>
      <c r="VCC74" s="21"/>
      <c r="VCD74" s="21"/>
      <c r="VCE74" s="21"/>
      <c r="VCF74" s="21"/>
      <c r="VCG74" s="21"/>
      <c r="VCH74" s="21"/>
      <c r="VCI74" s="21"/>
      <c r="VCJ74" s="21"/>
      <c r="VCK74" s="21"/>
      <c r="VCL74" s="21"/>
      <c r="VCM74" s="21"/>
      <c r="VCN74" s="21"/>
      <c r="VCO74" s="21"/>
      <c r="VCP74" s="21"/>
      <c r="VCQ74" s="21"/>
      <c r="VCR74" s="21"/>
      <c r="VCS74" s="21"/>
      <c r="VCT74" s="21"/>
      <c r="VCU74" s="21"/>
      <c r="VCV74" s="21"/>
      <c r="VCW74" s="21"/>
      <c r="VCX74" s="21"/>
      <c r="VCY74" s="21"/>
      <c r="VCZ74" s="21"/>
      <c r="VDA74" s="21"/>
      <c r="VDB74" s="21"/>
      <c r="VDC74" s="21"/>
      <c r="VDD74" s="21"/>
      <c r="VDE74" s="21"/>
      <c r="VDF74" s="21"/>
      <c r="VDG74" s="21"/>
      <c r="VDH74" s="21"/>
      <c r="VDI74" s="21"/>
      <c r="VDJ74" s="21"/>
      <c r="VDK74" s="21"/>
      <c r="VDL74" s="21"/>
      <c r="VDM74" s="21"/>
      <c r="VDN74" s="21"/>
      <c r="VDO74" s="21"/>
      <c r="VDP74" s="21"/>
      <c r="VDQ74" s="21"/>
      <c r="VDR74" s="21"/>
      <c r="VDS74" s="21"/>
      <c r="VDT74" s="21"/>
      <c r="VDU74" s="21"/>
      <c r="VDV74" s="21"/>
      <c r="VDW74" s="21"/>
      <c r="VDX74" s="21"/>
      <c r="VDY74" s="21"/>
      <c r="VDZ74" s="21"/>
      <c r="VEA74" s="21"/>
      <c r="VEB74" s="21"/>
      <c r="VEC74" s="21"/>
      <c r="VED74" s="21"/>
      <c r="VEE74" s="21"/>
      <c r="VEF74" s="21"/>
      <c r="VEG74" s="21"/>
      <c r="VEH74" s="21"/>
      <c r="VEI74" s="21"/>
      <c r="VEJ74" s="21"/>
      <c r="VEK74" s="21"/>
      <c r="VEL74" s="21"/>
      <c r="VEM74" s="21"/>
      <c r="VEN74" s="21"/>
      <c r="VEO74" s="21"/>
      <c r="VEP74" s="21"/>
      <c r="VEQ74" s="21"/>
      <c r="VER74" s="21"/>
      <c r="VES74" s="21"/>
      <c r="VET74" s="21"/>
      <c r="VEU74" s="21"/>
      <c r="VEV74" s="21"/>
      <c r="VEW74" s="21"/>
      <c r="VEX74" s="21"/>
      <c r="VEY74" s="21"/>
      <c r="VEZ74" s="21"/>
      <c r="VFA74" s="21"/>
      <c r="VFB74" s="21"/>
      <c r="VFC74" s="21"/>
      <c r="VFD74" s="21"/>
      <c r="VFE74" s="21"/>
      <c r="VFF74" s="21"/>
      <c r="VFG74" s="21"/>
      <c r="VFH74" s="21"/>
      <c r="VFI74" s="21"/>
      <c r="VFJ74" s="21"/>
      <c r="VFK74" s="21"/>
      <c r="VFL74" s="21"/>
      <c r="VFM74" s="21"/>
      <c r="VFN74" s="21"/>
      <c r="VFO74" s="21"/>
      <c r="VFP74" s="21"/>
      <c r="VFQ74" s="21"/>
      <c r="VFR74" s="21"/>
      <c r="VFS74" s="21"/>
      <c r="VFT74" s="21"/>
      <c r="VFU74" s="21"/>
      <c r="VFV74" s="21"/>
      <c r="VFW74" s="21"/>
      <c r="VFX74" s="21"/>
      <c r="VFY74" s="21"/>
      <c r="VFZ74" s="21"/>
      <c r="VGA74" s="21"/>
      <c r="VGB74" s="21"/>
      <c r="VGC74" s="21"/>
      <c r="VGD74" s="21"/>
      <c r="VGE74" s="21"/>
      <c r="VGF74" s="21"/>
      <c r="VGG74" s="21"/>
      <c r="VGH74" s="21"/>
      <c r="VGI74" s="21"/>
      <c r="VGJ74" s="21"/>
      <c r="VGK74" s="21"/>
      <c r="VGL74" s="21"/>
      <c r="VGM74" s="21"/>
      <c r="VGN74" s="21"/>
      <c r="VGO74" s="21"/>
      <c r="VGP74" s="21"/>
      <c r="VGQ74" s="21"/>
      <c r="VGR74" s="21"/>
      <c r="VGS74" s="21"/>
      <c r="VGT74" s="21"/>
      <c r="VGU74" s="21"/>
      <c r="VGV74" s="21"/>
      <c r="VGW74" s="21"/>
      <c r="VGX74" s="21"/>
      <c r="VGY74" s="21"/>
      <c r="VGZ74" s="21"/>
      <c r="VHA74" s="21"/>
      <c r="VHB74" s="21"/>
      <c r="VHC74" s="21"/>
      <c r="VHD74" s="21"/>
      <c r="VHE74" s="21"/>
      <c r="VHF74" s="21"/>
      <c r="VHG74" s="21"/>
      <c r="VHH74" s="21"/>
      <c r="VHI74" s="21"/>
      <c r="VHJ74" s="21"/>
      <c r="VHK74" s="21"/>
      <c r="VHL74" s="21"/>
      <c r="VHM74" s="21"/>
      <c r="VHN74" s="21"/>
      <c r="VHO74" s="21"/>
      <c r="VHP74" s="21"/>
      <c r="VHQ74" s="21"/>
      <c r="VHR74" s="21"/>
      <c r="VHS74" s="21"/>
      <c r="VHT74" s="21"/>
      <c r="VHU74" s="21"/>
      <c r="VHV74" s="21"/>
      <c r="VHW74" s="21"/>
      <c r="VHX74" s="21"/>
      <c r="VHY74" s="21"/>
      <c r="VHZ74" s="21"/>
      <c r="VIA74" s="21"/>
      <c r="VIB74" s="21"/>
      <c r="VIC74" s="21"/>
      <c r="VID74" s="21"/>
      <c r="VIE74" s="21"/>
      <c r="VIF74" s="21"/>
      <c r="VIG74" s="21"/>
      <c r="VIH74" s="21"/>
      <c r="VII74" s="21"/>
      <c r="VIJ74" s="21"/>
      <c r="VIK74" s="21"/>
      <c r="VIL74" s="21"/>
      <c r="VIM74" s="21"/>
      <c r="VIN74" s="21"/>
      <c r="VIO74" s="21"/>
      <c r="VIP74" s="21"/>
      <c r="VIQ74" s="21"/>
      <c r="VIR74" s="21"/>
      <c r="VIS74" s="21"/>
      <c r="VIT74" s="21"/>
      <c r="VIU74" s="21"/>
      <c r="VIV74" s="21"/>
      <c r="VIW74" s="21"/>
      <c r="VIX74" s="21"/>
      <c r="VIY74" s="21"/>
      <c r="VIZ74" s="21"/>
      <c r="VJA74" s="21"/>
      <c r="VJB74" s="21"/>
      <c r="VJC74" s="21"/>
      <c r="VJD74" s="21"/>
      <c r="VJE74" s="21"/>
      <c r="VJF74" s="21"/>
      <c r="VJG74" s="21"/>
      <c r="VJH74" s="21"/>
      <c r="VJI74" s="21"/>
      <c r="VJJ74" s="21"/>
      <c r="VJK74" s="21"/>
      <c r="VJL74" s="21"/>
      <c r="VJM74" s="21"/>
      <c r="VJN74" s="21"/>
      <c r="VJO74" s="21"/>
      <c r="VJP74" s="21"/>
      <c r="VJQ74" s="21"/>
      <c r="VJR74" s="21"/>
      <c r="VJS74" s="21"/>
      <c r="VJT74" s="21"/>
      <c r="VJU74" s="21"/>
      <c r="VJV74" s="21"/>
      <c r="VJW74" s="21"/>
      <c r="VJX74" s="21"/>
      <c r="VJY74" s="21"/>
      <c r="VJZ74" s="21"/>
      <c r="VKA74" s="21"/>
      <c r="VKB74" s="21"/>
      <c r="VKC74" s="21"/>
      <c r="VKD74" s="21"/>
      <c r="VKE74" s="21"/>
      <c r="VKF74" s="21"/>
      <c r="VKG74" s="21"/>
      <c r="VKH74" s="21"/>
      <c r="VKI74" s="21"/>
      <c r="VKJ74" s="21"/>
      <c r="VKK74" s="21"/>
      <c r="VKL74" s="21"/>
      <c r="VKM74" s="21"/>
      <c r="VKN74" s="21"/>
      <c r="VKO74" s="21"/>
      <c r="VKP74" s="21"/>
      <c r="VKQ74" s="21"/>
      <c r="VKR74" s="21"/>
      <c r="VKS74" s="21"/>
      <c r="VKT74" s="21"/>
      <c r="VKU74" s="21"/>
      <c r="VKV74" s="21"/>
      <c r="VKW74" s="21"/>
      <c r="VKX74" s="21"/>
      <c r="VKY74" s="21"/>
      <c r="VKZ74" s="21"/>
      <c r="VLA74" s="21"/>
      <c r="VLB74" s="21"/>
      <c r="VLC74" s="21"/>
      <c r="VLD74" s="21"/>
      <c r="VLE74" s="21"/>
      <c r="VLF74" s="21"/>
      <c r="VLG74" s="21"/>
      <c r="VLH74" s="21"/>
      <c r="VLI74" s="21"/>
      <c r="VLJ74" s="21"/>
      <c r="VLK74" s="21"/>
      <c r="VLL74" s="21"/>
      <c r="VLM74" s="21"/>
      <c r="VLN74" s="21"/>
      <c r="VLO74" s="21"/>
      <c r="VLP74" s="21"/>
      <c r="VLQ74" s="21"/>
      <c r="VLR74" s="21"/>
      <c r="VLS74" s="21"/>
      <c r="VLT74" s="21"/>
      <c r="VLU74" s="21"/>
      <c r="VLV74" s="21"/>
      <c r="VLW74" s="21"/>
      <c r="VLX74" s="21"/>
      <c r="VLY74" s="21"/>
      <c r="VLZ74" s="21"/>
      <c r="VMA74" s="21"/>
      <c r="VMB74" s="21"/>
      <c r="VMC74" s="21"/>
      <c r="VMD74" s="21"/>
      <c r="VME74" s="21"/>
      <c r="VMF74" s="21"/>
      <c r="VMG74" s="21"/>
      <c r="VMH74" s="21"/>
      <c r="VMI74" s="21"/>
      <c r="VMJ74" s="21"/>
      <c r="VMK74" s="21"/>
      <c r="VML74" s="21"/>
      <c r="VMM74" s="21"/>
      <c r="VMN74" s="21"/>
      <c r="VMO74" s="21"/>
      <c r="VMP74" s="21"/>
      <c r="VMQ74" s="21"/>
      <c r="VMR74" s="21"/>
      <c r="VMS74" s="21"/>
      <c r="VMT74" s="21"/>
      <c r="VMU74" s="21"/>
      <c r="VMV74" s="21"/>
      <c r="VMW74" s="21"/>
      <c r="VMX74" s="21"/>
      <c r="VMY74" s="21"/>
      <c r="VMZ74" s="21"/>
      <c r="VNA74" s="21"/>
      <c r="VNB74" s="21"/>
      <c r="VNC74" s="21"/>
      <c r="VND74" s="21"/>
      <c r="VNE74" s="21"/>
      <c r="VNF74" s="21"/>
      <c r="VNG74" s="21"/>
      <c r="VNH74" s="21"/>
      <c r="VNI74" s="21"/>
      <c r="VNJ74" s="21"/>
      <c r="VNK74" s="21"/>
      <c r="VNL74" s="21"/>
      <c r="VNM74" s="21"/>
      <c r="VNN74" s="21"/>
      <c r="VNO74" s="21"/>
      <c r="VNP74" s="21"/>
      <c r="VNQ74" s="21"/>
      <c r="VNR74" s="21"/>
      <c r="VNS74" s="21"/>
      <c r="VNT74" s="21"/>
      <c r="VNU74" s="21"/>
      <c r="VNV74" s="21"/>
      <c r="VNW74" s="21"/>
      <c r="VNX74" s="21"/>
      <c r="VNY74" s="21"/>
      <c r="VNZ74" s="21"/>
      <c r="VOA74" s="21"/>
      <c r="VOB74" s="21"/>
      <c r="VOC74" s="21"/>
      <c r="VOD74" s="21"/>
      <c r="VOE74" s="21"/>
      <c r="VOF74" s="21"/>
      <c r="VOG74" s="21"/>
      <c r="VOH74" s="21"/>
      <c r="VOI74" s="21"/>
      <c r="VOJ74" s="21"/>
      <c r="VOK74" s="21"/>
      <c r="VOL74" s="21"/>
      <c r="VOM74" s="21"/>
      <c r="VON74" s="21"/>
      <c r="VOO74" s="21"/>
      <c r="VOP74" s="21"/>
      <c r="VOQ74" s="21"/>
      <c r="VOR74" s="21"/>
      <c r="VOS74" s="21"/>
      <c r="VOT74" s="21"/>
      <c r="VOU74" s="21"/>
      <c r="VOV74" s="21"/>
      <c r="VOW74" s="21"/>
      <c r="VOX74" s="21"/>
      <c r="VOY74" s="21"/>
      <c r="VOZ74" s="21"/>
      <c r="VPA74" s="21"/>
      <c r="VPB74" s="21"/>
      <c r="VPC74" s="21"/>
      <c r="VPD74" s="21"/>
      <c r="VPE74" s="21"/>
      <c r="VPF74" s="21"/>
      <c r="VPG74" s="21"/>
      <c r="VPH74" s="21"/>
      <c r="VPI74" s="21"/>
      <c r="VPJ74" s="21"/>
      <c r="VPK74" s="21"/>
      <c r="VPL74" s="21"/>
      <c r="VPM74" s="21"/>
      <c r="VPN74" s="21"/>
      <c r="VPO74" s="21"/>
      <c r="VPP74" s="21"/>
      <c r="VPQ74" s="21"/>
      <c r="VPR74" s="21"/>
      <c r="VPS74" s="21"/>
      <c r="VPT74" s="21"/>
      <c r="VPU74" s="21"/>
      <c r="VPV74" s="21"/>
      <c r="VPW74" s="21"/>
      <c r="VPX74" s="21"/>
      <c r="VPY74" s="21"/>
      <c r="VPZ74" s="21"/>
      <c r="VQA74" s="21"/>
      <c r="VQB74" s="21"/>
      <c r="VQC74" s="21"/>
      <c r="VQD74" s="21"/>
      <c r="VQE74" s="21"/>
      <c r="VQF74" s="21"/>
      <c r="VQG74" s="21"/>
      <c r="VQH74" s="21"/>
      <c r="VQI74" s="21"/>
      <c r="VQJ74" s="21"/>
      <c r="VQK74" s="21"/>
      <c r="VQL74" s="21"/>
      <c r="VQM74" s="21"/>
      <c r="VQN74" s="21"/>
      <c r="VQO74" s="21"/>
      <c r="VQP74" s="21"/>
      <c r="VQQ74" s="21"/>
      <c r="VQR74" s="21"/>
      <c r="VQS74" s="21"/>
      <c r="VQT74" s="21"/>
      <c r="VQU74" s="21"/>
      <c r="VQV74" s="21"/>
      <c r="VQW74" s="21"/>
      <c r="VQX74" s="21"/>
      <c r="VQY74" s="21"/>
      <c r="VQZ74" s="21"/>
      <c r="VRA74" s="21"/>
      <c r="VRB74" s="21"/>
      <c r="VRC74" s="21"/>
      <c r="VRD74" s="21"/>
      <c r="VRE74" s="21"/>
      <c r="VRF74" s="21"/>
      <c r="VRG74" s="21"/>
      <c r="VRH74" s="21"/>
      <c r="VRI74" s="21"/>
      <c r="VRJ74" s="21"/>
      <c r="VRK74" s="21"/>
      <c r="VRL74" s="21"/>
      <c r="VRM74" s="21"/>
      <c r="VRN74" s="21"/>
      <c r="VRO74" s="21"/>
      <c r="VRP74" s="21"/>
      <c r="VRQ74" s="21"/>
      <c r="VRR74" s="21"/>
      <c r="VRS74" s="21"/>
      <c r="VRT74" s="21"/>
      <c r="VRU74" s="21"/>
      <c r="VRV74" s="21"/>
      <c r="VRW74" s="21"/>
      <c r="VRX74" s="21"/>
      <c r="VRY74" s="21"/>
      <c r="VRZ74" s="21"/>
      <c r="VSA74" s="21"/>
      <c r="VSB74" s="21"/>
      <c r="VSC74" s="21"/>
      <c r="VSD74" s="21"/>
      <c r="VSE74" s="21"/>
      <c r="VSF74" s="21"/>
      <c r="VSG74" s="21"/>
      <c r="VSH74" s="21"/>
      <c r="VSI74" s="21"/>
      <c r="VSJ74" s="21"/>
      <c r="VSK74" s="21"/>
      <c r="VSL74" s="21"/>
      <c r="VSM74" s="21"/>
      <c r="VSN74" s="21"/>
      <c r="VSO74" s="21"/>
      <c r="VSP74" s="21"/>
      <c r="VSQ74" s="21"/>
      <c r="VSR74" s="21"/>
      <c r="VSS74" s="21"/>
      <c r="VST74" s="21"/>
      <c r="VSU74" s="21"/>
      <c r="VSV74" s="21"/>
      <c r="VSW74" s="21"/>
      <c r="VSX74" s="21"/>
      <c r="VSY74" s="21"/>
      <c r="VSZ74" s="21"/>
      <c r="VTA74" s="21"/>
      <c r="VTB74" s="21"/>
      <c r="VTC74" s="21"/>
      <c r="VTD74" s="21"/>
      <c r="VTE74" s="21"/>
      <c r="VTF74" s="21"/>
      <c r="VTG74" s="21"/>
      <c r="VTH74" s="21"/>
      <c r="VTI74" s="21"/>
      <c r="VTJ74" s="21"/>
      <c r="VTK74" s="21"/>
      <c r="VTL74" s="21"/>
      <c r="VTM74" s="21"/>
      <c r="VTN74" s="21"/>
      <c r="VTO74" s="21"/>
      <c r="VTP74" s="21"/>
      <c r="VTQ74" s="21"/>
      <c r="VTR74" s="21"/>
      <c r="VTS74" s="21"/>
      <c r="VTT74" s="21"/>
      <c r="VTU74" s="21"/>
      <c r="VTV74" s="21"/>
      <c r="VTW74" s="21"/>
      <c r="VTX74" s="21"/>
      <c r="VTY74" s="21"/>
      <c r="VTZ74" s="21"/>
      <c r="VUA74" s="21"/>
      <c r="VUB74" s="21"/>
      <c r="VUC74" s="21"/>
      <c r="VUD74" s="21"/>
      <c r="VUE74" s="21"/>
      <c r="VUF74" s="21"/>
      <c r="VUG74" s="21"/>
      <c r="VUH74" s="21"/>
      <c r="VUI74" s="21"/>
      <c r="VUJ74" s="21"/>
      <c r="VUK74" s="21"/>
      <c r="VUL74" s="21"/>
      <c r="VUM74" s="21"/>
      <c r="VUN74" s="21"/>
      <c r="VUO74" s="21"/>
      <c r="VUP74" s="21"/>
      <c r="VUQ74" s="21"/>
      <c r="VUR74" s="21"/>
      <c r="VUS74" s="21"/>
      <c r="VUT74" s="21"/>
      <c r="VUU74" s="21"/>
      <c r="VUV74" s="21"/>
      <c r="VUW74" s="21"/>
      <c r="VUX74" s="21"/>
      <c r="VUY74" s="21"/>
      <c r="VUZ74" s="21"/>
      <c r="VVA74" s="21"/>
      <c r="VVB74" s="21"/>
      <c r="VVC74" s="21"/>
      <c r="VVD74" s="21"/>
      <c r="VVE74" s="21"/>
      <c r="VVF74" s="21"/>
      <c r="VVG74" s="21"/>
      <c r="VVH74" s="21"/>
      <c r="VVI74" s="21"/>
      <c r="VVJ74" s="21"/>
      <c r="VVK74" s="21"/>
      <c r="VVL74" s="21"/>
      <c r="VVM74" s="21"/>
      <c r="VVN74" s="21"/>
      <c r="VVO74" s="21"/>
      <c r="VVP74" s="21"/>
      <c r="VVQ74" s="21"/>
      <c r="VVR74" s="21"/>
      <c r="VVS74" s="21"/>
      <c r="VVT74" s="21"/>
      <c r="VVU74" s="21"/>
      <c r="VVV74" s="21"/>
      <c r="VVW74" s="21"/>
      <c r="VVX74" s="21"/>
      <c r="VVY74" s="21"/>
      <c r="VVZ74" s="21"/>
      <c r="VWA74" s="21"/>
      <c r="VWB74" s="21"/>
      <c r="VWC74" s="21"/>
      <c r="VWD74" s="21"/>
      <c r="VWE74" s="21"/>
      <c r="VWF74" s="21"/>
      <c r="VWG74" s="21"/>
      <c r="VWH74" s="21"/>
      <c r="VWI74" s="21"/>
      <c r="VWJ74" s="21"/>
      <c r="VWK74" s="21"/>
      <c r="VWL74" s="21"/>
      <c r="VWM74" s="21"/>
      <c r="VWN74" s="21"/>
      <c r="VWO74" s="21"/>
      <c r="VWP74" s="21"/>
      <c r="VWQ74" s="21"/>
      <c r="VWR74" s="21"/>
      <c r="VWS74" s="21"/>
      <c r="VWT74" s="21"/>
      <c r="VWU74" s="21"/>
      <c r="VWV74" s="21"/>
      <c r="VWW74" s="21"/>
      <c r="VWX74" s="21"/>
      <c r="VWY74" s="21"/>
      <c r="VWZ74" s="21"/>
      <c r="VXA74" s="21"/>
      <c r="VXB74" s="21"/>
      <c r="VXC74" s="21"/>
      <c r="VXD74" s="21"/>
      <c r="VXE74" s="21"/>
      <c r="VXF74" s="21"/>
      <c r="VXG74" s="21"/>
      <c r="VXH74" s="21"/>
      <c r="VXI74" s="21"/>
      <c r="VXJ74" s="21"/>
      <c r="VXK74" s="21"/>
      <c r="VXL74" s="21"/>
      <c r="VXM74" s="21"/>
      <c r="VXN74" s="21"/>
      <c r="VXO74" s="21"/>
      <c r="VXP74" s="21"/>
      <c r="VXQ74" s="21"/>
      <c r="VXR74" s="21"/>
      <c r="VXS74" s="21"/>
      <c r="VXT74" s="21"/>
      <c r="VXU74" s="21"/>
      <c r="VXV74" s="21"/>
      <c r="VXW74" s="21"/>
      <c r="VXX74" s="21"/>
      <c r="VXY74" s="21"/>
      <c r="VXZ74" s="21"/>
      <c r="VYA74" s="21"/>
      <c r="VYB74" s="21"/>
      <c r="VYC74" s="21"/>
      <c r="VYD74" s="21"/>
      <c r="VYE74" s="21"/>
      <c r="VYF74" s="21"/>
      <c r="VYG74" s="21"/>
      <c r="VYH74" s="21"/>
      <c r="VYI74" s="21"/>
      <c r="VYJ74" s="21"/>
      <c r="VYK74" s="21"/>
      <c r="VYL74" s="21"/>
      <c r="VYM74" s="21"/>
      <c r="VYN74" s="21"/>
      <c r="VYO74" s="21"/>
      <c r="VYP74" s="21"/>
      <c r="VYQ74" s="21"/>
      <c r="VYR74" s="21"/>
      <c r="VYS74" s="21"/>
      <c r="VYT74" s="21"/>
      <c r="VYU74" s="21"/>
      <c r="VYV74" s="21"/>
      <c r="VYW74" s="21"/>
      <c r="VYX74" s="21"/>
      <c r="VYY74" s="21"/>
      <c r="VYZ74" s="21"/>
      <c r="VZA74" s="21"/>
      <c r="VZB74" s="21"/>
      <c r="VZC74" s="21"/>
      <c r="VZD74" s="21"/>
      <c r="VZE74" s="21"/>
      <c r="VZF74" s="21"/>
      <c r="VZG74" s="21"/>
      <c r="VZH74" s="21"/>
      <c r="VZI74" s="21"/>
      <c r="VZJ74" s="21"/>
      <c r="VZK74" s="21"/>
      <c r="VZL74" s="21"/>
      <c r="VZM74" s="21"/>
      <c r="VZN74" s="21"/>
      <c r="VZO74" s="21"/>
      <c r="VZP74" s="21"/>
      <c r="VZQ74" s="21"/>
      <c r="VZR74" s="21"/>
      <c r="VZS74" s="21"/>
      <c r="VZT74" s="21"/>
      <c r="VZU74" s="21"/>
      <c r="VZV74" s="21"/>
      <c r="VZW74" s="21"/>
      <c r="VZX74" s="21"/>
      <c r="VZY74" s="21"/>
      <c r="VZZ74" s="21"/>
      <c r="WAA74" s="21"/>
      <c r="WAB74" s="21"/>
      <c r="WAC74" s="21"/>
      <c r="WAD74" s="21"/>
      <c r="WAE74" s="21"/>
      <c r="WAF74" s="21"/>
      <c r="WAG74" s="21"/>
      <c r="WAH74" s="21"/>
      <c r="WAI74" s="21"/>
      <c r="WAJ74" s="21"/>
      <c r="WAK74" s="21"/>
      <c r="WAL74" s="21"/>
      <c r="WAM74" s="21"/>
      <c r="WAN74" s="21"/>
      <c r="WAO74" s="21"/>
      <c r="WAP74" s="21"/>
      <c r="WAQ74" s="21"/>
      <c r="WAR74" s="21"/>
      <c r="WAS74" s="21"/>
      <c r="WAT74" s="21"/>
      <c r="WAU74" s="21"/>
      <c r="WAV74" s="21"/>
      <c r="WAW74" s="21"/>
      <c r="WAX74" s="21"/>
      <c r="WAY74" s="21"/>
      <c r="WAZ74" s="21"/>
      <c r="WBA74" s="21"/>
      <c r="WBB74" s="21"/>
      <c r="WBC74" s="21"/>
      <c r="WBD74" s="21"/>
      <c r="WBE74" s="21"/>
      <c r="WBF74" s="21"/>
      <c r="WBG74" s="21"/>
      <c r="WBH74" s="21"/>
      <c r="WBI74" s="21"/>
      <c r="WBJ74" s="21"/>
      <c r="WBK74" s="21"/>
      <c r="WBL74" s="21"/>
      <c r="WBM74" s="21"/>
      <c r="WBN74" s="21"/>
      <c r="WBO74" s="21"/>
      <c r="WBP74" s="21"/>
      <c r="WBQ74" s="21"/>
      <c r="WBR74" s="21"/>
      <c r="WBS74" s="21"/>
      <c r="WBT74" s="21"/>
      <c r="WBU74" s="21"/>
      <c r="WBV74" s="21"/>
      <c r="WBW74" s="21"/>
      <c r="WBX74" s="21"/>
      <c r="WBY74" s="21"/>
      <c r="WBZ74" s="21"/>
      <c r="WCA74" s="21"/>
      <c r="WCB74" s="21"/>
      <c r="WCC74" s="21"/>
      <c r="WCD74" s="21"/>
      <c r="WCE74" s="21"/>
      <c r="WCF74" s="21"/>
      <c r="WCG74" s="21"/>
      <c r="WCH74" s="21"/>
      <c r="WCI74" s="21"/>
      <c r="WCJ74" s="21"/>
      <c r="WCK74" s="21"/>
      <c r="WCL74" s="21"/>
      <c r="WCM74" s="21"/>
      <c r="WCN74" s="21"/>
      <c r="WCO74" s="21"/>
      <c r="WCP74" s="21"/>
      <c r="WCQ74" s="21"/>
      <c r="WCR74" s="21"/>
      <c r="WCS74" s="21"/>
      <c r="WCT74" s="21"/>
      <c r="WCU74" s="21"/>
      <c r="WCV74" s="21"/>
      <c r="WCW74" s="21"/>
      <c r="WCX74" s="21"/>
      <c r="WCY74" s="21"/>
      <c r="WCZ74" s="21"/>
      <c r="WDA74" s="21"/>
      <c r="WDB74" s="21"/>
      <c r="WDC74" s="21"/>
      <c r="WDD74" s="21"/>
      <c r="WDE74" s="21"/>
      <c r="WDF74" s="21"/>
      <c r="WDG74" s="21"/>
      <c r="WDH74" s="21"/>
      <c r="WDI74" s="21"/>
      <c r="WDJ74" s="21"/>
      <c r="WDK74" s="21"/>
      <c r="WDL74" s="21"/>
      <c r="WDM74" s="21"/>
      <c r="WDN74" s="21"/>
      <c r="WDO74" s="21"/>
      <c r="WDP74" s="21"/>
      <c r="WDQ74" s="21"/>
      <c r="WDR74" s="21"/>
      <c r="WDS74" s="21"/>
      <c r="WDT74" s="21"/>
      <c r="WDU74" s="21"/>
      <c r="WDV74" s="21"/>
      <c r="WDW74" s="21"/>
      <c r="WDX74" s="21"/>
      <c r="WDY74" s="21"/>
      <c r="WDZ74" s="21"/>
      <c r="WEA74" s="21"/>
      <c r="WEB74" s="21"/>
      <c r="WEC74" s="21"/>
      <c r="WED74" s="21"/>
      <c r="WEE74" s="21"/>
      <c r="WEF74" s="21"/>
      <c r="WEG74" s="21"/>
      <c r="WEH74" s="21"/>
      <c r="WEI74" s="21"/>
      <c r="WEJ74" s="21"/>
      <c r="WEK74" s="21"/>
      <c r="WEL74" s="21"/>
      <c r="WEM74" s="21"/>
      <c r="WEN74" s="21"/>
      <c r="WEO74" s="21"/>
      <c r="WEP74" s="21"/>
      <c r="WEQ74" s="21"/>
      <c r="WER74" s="21"/>
      <c r="WES74" s="21"/>
      <c r="WET74" s="21"/>
      <c r="WEU74" s="21"/>
      <c r="WEV74" s="21"/>
      <c r="WEW74" s="21"/>
      <c r="WEX74" s="21"/>
      <c r="WEY74" s="21"/>
      <c r="WEZ74" s="21"/>
      <c r="WFA74" s="21"/>
      <c r="WFB74" s="21"/>
      <c r="WFC74" s="21"/>
      <c r="WFD74" s="21"/>
      <c r="WFE74" s="21"/>
      <c r="WFF74" s="21"/>
      <c r="WFG74" s="21"/>
      <c r="WFH74" s="21"/>
      <c r="WFI74" s="21"/>
      <c r="WFJ74" s="21"/>
      <c r="WFK74" s="21"/>
      <c r="WFL74" s="21"/>
      <c r="WFM74" s="21"/>
      <c r="WFN74" s="21"/>
      <c r="WFO74" s="21"/>
      <c r="WFP74" s="21"/>
      <c r="WFQ74" s="21"/>
      <c r="WFR74" s="21"/>
      <c r="WFS74" s="21"/>
      <c r="WFT74" s="21"/>
      <c r="WFU74" s="21"/>
      <c r="WFV74" s="21"/>
      <c r="WFW74" s="21"/>
      <c r="WFX74" s="21"/>
      <c r="WFY74" s="21"/>
      <c r="WFZ74" s="21"/>
      <c r="WGA74" s="21"/>
      <c r="WGB74" s="21"/>
      <c r="WGC74" s="21"/>
      <c r="WGD74" s="21"/>
      <c r="WGE74" s="21"/>
      <c r="WGF74" s="21"/>
      <c r="WGG74" s="21"/>
      <c r="WGH74" s="21"/>
      <c r="WGI74" s="21"/>
      <c r="WGJ74" s="21"/>
      <c r="WGK74" s="21"/>
      <c r="WGL74" s="21"/>
      <c r="WGM74" s="21"/>
      <c r="WGN74" s="21"/>
      <c r="WGO74" s="21"/>
      <c r="WGP74" s="21"/>
      <c r="WGQ74" s="21"/>
      <c r="WGR74" s="21"/>
      <c r="WGS74" s="21"/>
      <c r="WGT74" s="21"/>
      <c r="WGU74" s="21"/>
      <c r="WGV74" s="21"/>
      <c r="WGW74" s="21"/>
      <c r="WGX74" s="21"/>
      <c r="WGY74" s="21"/>
      <c r="WGZ74" s="21"/>
      <c r="WHA74" s="21"/>
      <c r="WHB74" s="21"/>
      <c r="WHC74" s="21"/>
      <c r="WHD74" s="21"/>
      <c r="WHE74" s="21"/>
      <c r="WHF74" s="21"/>
      <c r="WHG74" s="21"/>
      <c r="WHH74" s="21"/>
      <c r="WHI74" s="21"/>
      <c r="WHJ74" s="21"/>
      <c r="WHK74" s="21"/>
      <c r="WHL74" s="21"/>
      <c r="WHM74" s="21"/>
      <c r="WHN74" s="21"/>
      <c r="WHO74" s="21"/>
      <c r="WHP74" s="21"/>
      <c r="WHQ74" s="21"/>
      <c r="WHR74" s="21"/>
      <c r="WHS74" s="21"/>
      <c r="WHT74" s="21"/>
      <c r="WHU74" s="21"/>
      <c r="WHV74" s="21"/>
      <c r="WHW74" s="21"/>
      <c r="WHX74" s="21"/>
      <c r="WHY74" s="21"/>
      <c r="WHZ74" s="21"/>
      <c r="WIA74" s="21"/>
      <c r="WIB74" s="21"/>
      <c r="WIC74" s="21"/>
      <c r="WID74" s="21"/>
      <c r="WIE74" s="21"/>
      <c r="WIF74" s="21"/>
      <c r="WIG74" s="21"/>
      <c r="WIH74" s="21"/>
      <c r="WII74" s="21"/>
      <c r="WIJ74" s="21"/>
      <c r="WIK74" s="21"/>
      <c r="WIL74" s="21"/>
      <c r="WIM74" s="21"/>
      <c r="WIN74" s="21"/>
      <c r="WIO74" s="21"/>
      <c r="WIP74" s="21"/>
      <c r="WIQ74" s="21"/>
      <c r="WIR74" s="21"/>
      <c r="WIS74" s="21"/>
      <c r="WIT74" s="21"/>
      <c r="WIU74" s="21"/>
      <c r="WIV74" s="21"/>
      <c r="WIW74" s="21"/>
      <c r="WIX74" s="21"/>
      <c r="WIY74" s="21"/>
      <c r="WIZ74" s="21"/>
      <c r="WJA74" s="21"/>
      <c r="WJB74" s="21"/>
      <c r="WJC74" s="21"/>
      <c r="WJD74" s="21"/>
      <c r="WJE74" s="21"/>
      <c r="WJF74" s="21"/>
      <c r="WJG74" s="21"/>
      <c r="WJH74" s="21"/>
      <c r="WJI74" s="21"/>
      <c r="WJJ74" s="21"/>
      <c r="WJK74" s="21"/>
      <c r="WJL74" s="21"/>
      <c r="WJM74" s="21"/>
      <c r="WJN74" s="21"/>
      <c r="WJO74" s="21"/>
      <c r="WJP74" s="21"/>
      <c r="WJQ74" s="21"/>
      <c r="WJR74" s="21"/>
      <c r="WJS74" s="21"/>
      <c r="WJT74" s="21"/>
      <c r="WJU74" s="21"/>
      <c r="WJV74" s="21"/>
      <c r="WJW74" s="21"/>
      <c r="WJX74" s="21"/>
      <c r="WJY74" s="21"/>
      <c r="WJZ74" s="21"/>
      <c r="WKA74" s="21"/>
      <c r="WKB74" s="21"/>
      <c r="WKC74" s="21"/>
      <c r="WKD74" s="21"/>
      <c r="WKE74" s="21"/>
      <c r="WKF74" s="21"/>
      <c r="WKG74" s="21"/>
      <c r="WKH74" s="21"/>
      <c r="WKI74" s="21"/>
      <c r="WKJ74" s="21"/>
      <c r="WKK74" s="21"/>
      <c r="WKL74" s="21"/>
      <c r="WKM74" s="21"/>
      <c r="WKN74" s="21"/>
      <c r="WKO74" s="21"/>
      <c r="WKP74" s="21"/>
      <c r="WKQ74" s="21"/>
      <c r="WKR74" s="21"/>
      <c r="WKS74" s="21"/>
      <c r="WKT74" s="21"/>
      <c r="WKU74" s="21"/>
      <c r="WKV74" s="21"/>
      <c r="WKW74" s="21"/>
      <c r="WKX74" s="21"/>
      <c r="WKY74" s="21"/>
      <c r="WKZ74" s="21"/>
      <c r="WLA74" s="21"/>
      <c r="WLB74" s="21"/>
      <c r="WLC74" s="21"/>
      <c r="WLD74" s="21"/>
      <c r="WLE74" s="21"/>
      <c r="WLF74" s="21"/>
      <c r="WLG74" s="21"/>
      <c r="WLH74" s="21"/>
      <c r="WLI74" s="21"/>
      <c r="WLJ74" s="21"/>
      <c r="WLK74" s="21"/>
      <c r="WLL74" s="21"/>
      <c r="WLM74" s="21"/>
      <c r="WLN74" s="21"/>
      <c r="WLO74" s="21"/>
      <c r="WLP74" s="21"/>
      <c r="WLQ74" s="21"/>
      <c r="WLR74" s="21"/>
      <c r="WLS74" s="21"/>
      <c r="WLT74" s="21"/>
      <c r="WLU74" s="21"/>
      <c r="WLV74" s="21"/>
      <c r="WLW74" s="21"/>
      <c r="WLX74" s="21"/>
      <c r="WLY74" s="21"/>
      <c r="WLZ74" s="21"/>
      <c r="WMA74" s="21"/>
      <c r="WMB74" s="21"/>
      <c r="WMC74" s="21"/>
      <c r="WMD74" s="21"/>
      <c r="WME74" s="21"/>
      <c r="WMF74" s="21"/>
      <c r="WMG74" s="21"/>
      <c r="WMH74" s="21"/>
      <c r="WMI74" s="21"/>
      <c r="WMJ74" s="21"/>
      <c r="WMK74" s="21"/>
      <c r="WML74" s="21"/>
      <c r="WMM74" s="21"/>
      <c r="WMN74" s="21"/>
      <c r="WMO74" s="21"/>
      <c r="WMP74" s="21"/>
      <c r="WMQ74" s="21"/>
      <c r="WMR74" s="21"/>
      <c r="WMS74" s="21"/>
      <c r="WMT74" s="21"/>
      <c r="WMU74" s="21"/>
      <c r="WMV74" s="21"/>
      <c r="WMW74" s="21"/>
      <c r="WMX74" s="21"/>
      <c r="WMY74" s="21"/>
      <c r="WMZ74" s="21"/>
      <c r="WNA74" s="21"/>
      <c r="WNB74" s="21"/>
      <c r="WNC74" s="21"/>
      <c r="WND74" s="21"/>
      <c r="WNE74" s="21"/>
      <c r="WNF74" s="21"/>
      <c r="WNG74" s="21"/>
      <c r="WNH74" s="21"/>
      <c r="WNI74" s="21"/>
      <c r="WNJ74" s="21"/>
      <c r="WNK74" s="21"/>
      <c r="WNL74" s="21"/>
      <c r="WNM74" s="21"/>
      <c r="WNN74" s="21"/>
      <c r="WNO74" s="21"/>
      <c r="WNP74" s="21"/>
      <c r="WNQ74" s="21"/>
      <c r="WNR74" s="21"/>
      <c r="WNS74" s="21"/>
      <c r="WNT74" s="21"/>
      <c r="WNU74" s="21"/>
      <c r="WNV74" s="21"/>
      <c r="WNW74" s="21"/>
      <c r="WNX74" s="21"/>
      <c r="WNY74" s="21"/>
      <c r="WNZ74" s="21"/>
      <c r="WOA74" s="21"/>
      <c r="WOB74" s="21"/>
      <c r="WOC74" s="21"/>
      <c r="WOD74" s="21"/>
      <c r="WOE74" s="21"/>
      <c r="WOF74" s="21"/>
      <c r="WOG74" s="21"/>
      <c r="WOH74" s="21"/>
      <c r="WOI74" s="21"/>
      <c r="WOJ74" s="21"/>
      <c r="WOK74" s="21"/>
      <c r="WOL74" s="21"/>
      <c r="WOM74" s="21"/>
      <c r="WON74" s="21"/>
      <c r="WOO74" s="21"/>
      <c r="WOP74" s="21"/>
      <c r="WOQ74" s="21"/>
      <c r="WOR74" s="21"/>
      <c r="WOS74" s="21"/>
      <c r="WOT74" s="21"/>
      <c r="WOU74" s="21"/>
      <c r="WOV74" s="21"/>
      <c r="WOW74" s="21"/>
      <c r="WOX74" s="21"/>
      <c r="WOY74" s="21"/>
      <c r="WOZ74" s="21"/>
      <c r="WPA74" s="21"/>
      <c r="WPB74" s="21"/>
      <c r="WPC74" s="21"/>
      <c r="WPD74" s="21"/>
      <c r="WPE74" s="21"/>
      <c r="WPF74" s="21"/>
      <c r="WPG74" s="21"/>
      <c r="WPH74" s="21"/>
      <c r="WPI74" s="21"/>
      <c r="WPJ74" s="21"/>
      <c r="WPK74" s="21"/>
      <c r="WPL74" s="21"/>
      <c r="WPM74" s="21"/>
      <c r="WPN74" s="21"/>
      <c r="WPO74" s="21"/>
      <c r="WPP74" s="21"/>
      <c r="WPQ74" s="21"/>
      <c r="WPR74" s="21"/>
      <c r="WPS74" s="21"/>
      <c r="WPT74" s="21"/>
      <c r="WPU74" s="21"/>
      <c r="WPV74" s="21"/>
      <c r="WPW74" s="21"/>
      <c r="WPX74" s="21"/>
      <c r="WPY74" s="21"/>
      <c r="WPZ74" s="21"/>
      <c r="WQA74" s="21"/>
      <c r="WQB74" s="21"/>
      <c r="WQC74" s="21"/>
      <c r="WQD74" s="21"/>
      <c r="WQE74" s="21"/>
      <c r="WQF74" s="21"/>
      <c r="WQG74" s="21"/>
      <c r="WQH74" s="21"/>
      <c r="WQI74" s="21"/>
      <c r="WQJ74" s="21"/>
      <c r="WQK74" s="21"/>
      <c r="WQL74" s="21"/>
      <c r="WQM74" s="21"/>
      <c r="WQN74" s="21"/>
      <c r="WQO74" s="21"/>
      <c r="WQP74" s="21"/>
      <c r="WQQ74" s="21"/>
      <c r="WQR74" s="21"/>
      <c r="WQS74" s="21"/>
      <c r="WQT74" s="21"/>
      <c r="WQU74" s="21"/>
      <c r="WQV74" s="21"/>
      <c r="WQW74" s="21"/>
      <c r="WQX74" s="21"/>
      <c r="WQY74" s="21"/>
      <c r="WQZ74" s="21"/>
      <c r="WRA74" s="21"/>
      <c r="WRB74" s="21"/>
      <c r="WRC74" s="21"/>
      <c r="WRD74" s="21"/>
      <c r="WRE74" s="21"/>
      <c r="WRF74" s="21"/>
      <c r="WRG74" s="21"/>
      <c r="WRH74" s="21"/>
      <c r="WRI74" s="21"/>
      <c r="WRJ74" s="21"/>
      <c r="WRK74" s="21"/>
      <c r="WRL74" s="21"/>
      <c r="WRM74" s="21"/>
      <c r="WRN74" s="21"/>
      <c r="WRO74" s="21"/>
      <c r="WRP74" s="21"/>
      <c r="WRQ74" s="21"/>
      <c r="WRR74" s="21"/>
      <c r="WRS74" s="21"/>
      <c r="WRT74" s="21"/>
      <c r="WRU74" s="21"/>
      <c r="WRV74" s="21"/>
      <c r="WRW74" s="21"/>
      <c r="WRX74" s="21"/>
      <c r="WRY74" s="21"/>
      <c r="WRZ74" s="21"/>
      <c r="WSA74" s="21"/>
      <c r="WSB74" s="21"/>
      <c r="WSC74" s="21"/>
      <c r="WSD74" s="21"/>
      <c r="WSE74" s="21"/>
      <c r="WSF74" s="21"/>
      <c r="WSG74" s="21"/>
      <c r="WSH74" s="21"/>
      <c r="WSI74" s="21"/>
      <c r="WSJ74" s="21"/>
      <c r="WSK74" s="21"/>
      <c r="WSL74" s="21"/>
      <c r="WSM74" s="21"/>
      <c r="WSN74" s="21"/>
      <c r="WSO74" s="21"/>
      <c r="WSP74" s="21"/>
      <c r="WSQ74" s="21"/>
      <c r="WSR74" s="21"/>
      <c r="WSS74" s="21"/>
      <c r="WST74" s="21"/>
      <c r="WSU74" s="21"/>
      <c r="WSV74" s="21"/>
      <c r="WSW74" s="21"/>
      <c r="WSX74" s="21"/>
      <c r="WSY74" s="21"/>
      <c r="WSZ74" s="21"/>
      <c r="WTA74" s="21"/>
      <c r="WTB74" s="21"/>
      <c r="WTC74" s="21"/>
      <c r="WTD74" s="21"/>
      <c r="WTE74" s="21"/>
      <c r="WTF74" s="21"/>
      <c r="WTG74" s="21"/>
      <c r="WTH74" s="21"/>
      <c r="WTI74" s="21"/>
      <c r="WTJ74" s="21"/>
      <c r="WTK74" s="21"/>
      <c r="WTL74" s="21"/>
      <c r="WTM74" s="21"/>
      <c r="WTN74" s="21"/>
      <c r="WTO74" s="21"/>
      <c r="WTP74" s="21"/>
      <c r="WTQ74" s="21"/>
      <c r="WTR74" s="21"/>
      <c r="WTS74" s="21"/>
      <c r="WTT74" s="21"/>
      <c r="WTU74" s="21"/>
      <c r="WTV74" s="21"/>
      <c r="WTW74" s="21"/>
      <c r="WTX74" s="21"/>
      <c r="WTY74" s="21"/>
      <c r="WTZ74" s="21"/>
      <c r="WUA74" s="21"/>
      <c r="WUB74" s="21"/>
      <c r="WUC74" s="21"/>
      <c r="WUD74" s="21"/>
      <c r="WUE74" s="21"/>
      <c r="WUF74" s="21"/>
      <c r="WUG74" s="21"/>
      <c r="WUH74" s="21"/>
      <c r="WUI74" s="21"/>
      <c r="WUJ74" s="21"/>
      <c r="WUK74" s="21"/>
      <c r="WUL74" s="21"/>
      <c r="WUM74" s="21"/>
      <c r="WUN74" s="21"/>
      <c r="WUO74" s="21"/>
      <c r="WUP74" s="21"/>
      <c r="WUQ74" s="21"/>
      <c r="WUR74" s="21"/>
      <c r="WUS74" s="21"/>
      <c r="WUT74" s="21"/>
      <c r="WUU74" s="21"/>
      <c r="WUV74" s="21"/>
      <c r="WUW74" s="21"/>
      <c r="WUX74" s="21"/>
      <c r="WUY74" s="21"/>
      <c r="WUZ74" s="21"/>
      <c r="WVA74" s="21"/>
      <c r="WVB74" s="21"/>
      <c r="WVC74" s="21"/>
      <c r="WVD74" s="21"/>
      <c r="WVE74" s="21"/>
      <c r="WVF74" s="21"/>
      <c r="WVG74" s="21"/>
      <c r="WVH74" s="21"/>
      <c r="WVI74" s="21"/>
      <c r="WVJ74" s="21"/>
      <c r="WVK74" s="21"/>
      <c r="WVL74" s="21"/>
      <c r="WVM74" s="21"/>
      <c r="WVN74" s="21"/>
      <c r="WVO74" s="21"/>
      <c r="WVP74" s="21"/>
      <c r="WVQ74" s="21"/>
      <c r="WVR74" s="21"/>
      <c r="WVS74" s="21"/>
      <c r="WVT74" s="21"/>
      <c r="WVU74" s="21"/>
      <c r="WVV74" s="21"/>
      <c r="WVW74" s="21"/>
      <c r="WVX74" s="21"/>
      <c r="WVY74" s="21"/>
      <c r="WVZ74" s="21"/>
      <c r="WWA74" s="21"/>
      <c r="WWB74" s="21"/>
      <c r="WWC74" s="21"/>
      <c r="WWD74" s="21"/>
      <c r="WWE74" s="21"/>
      <c r="WWF74" s="21"/>
      <c r="WWG74" s="21"/>
      <c r="WWH74" s="21"/>
      <c r="WWI74" s="21"/>
      <c r="WWJ74" s="21"/>
      <c r="WWK74" s="21"/>
      <c r="WWL74" s="21"/>
      <c r="WWM74" s="21"/>
      <c r="WWN74" s="21"/>
      <c r="WWO74" s="21"/>
      <c r="WWP74" s="21"/>
      <c r="WWQ74" s="21"/>
      <c r="WWR74" s="21"/>
      <c r="WWS74" s="21"/>
      <c r="WWT74" s="21"/>
      <c r="WWU74" s="21"/>
      <c r="WWV74" s="21"/>
      <c r="WWW74" s="21"/>
      <c r="WWX74" s="21"/>
      <c r="WWY74" s="21"/>
      <c r="WWZ74" s="21"/>
      <c r="WXA74" s="21"/>
      <c r="WXB74" s="21"/>
      <c r="WXC74" s="21"/>
      <c r="WXD74" s="21"/>
      <c r="WXE74" s="21"/>
      <c r="WXF74" s="21"/>
      <c r="WXG74" s="21"/>
      <c r="WXH74" s="21"/>
      <c r="WXI74" s="21"/>
      <c r="WXJ74" s="21"/>
      <c r="WXK74" s="21"/>
      <c r="WXL74" s="21"/>
      <c r="WXM74" s="21"/>
      <c r="WXN74" s="21"/>
      <c r="WXO74" s="21"/>
      <c r="WXP74" s="21"/>
      <c r="WXQ74" s="21"/>
      <c r="WXR74" s="21"/>
      <c r="WXS74" s="21"/>
      <c r="WXT74" s="21"/>
      <c r="WXU74" s="21"/>
      <c r="WXV74" s="21"/>
      <c r="WXW74" s="21"/>
      <c r="WXX74" s="21"/>
      <c r="WXY74" s="21"/>
      <c r="WXZ74" s="21"/>
      <c r="WYA74" s="21"/>
      <c r="WYB74" s="21"/>
      <c r="WYC74" s="21"/>
      <c r="WYD74" s="21"/>
      <c r="WYE74" s="21"/>
      <c r="WYF74" s="21"/>
      <c r="WYG74" s="21"/>
      <c r="WYH74" s="21"/>
      <c r="WYI74" s="21"/>
      <c r="WYJ74" s="21"/>
      <c r="WYK74" s="21"/>
      <c r="WYL74" s="21"/>
      <c r="WYM74" s="21"/>
      <c r="WYN74" s="21"/>
      <c r="WYO74" s="21"/>
      <c r="WYP74" s="21"/>
      <c r="WYQ74" s="21"/>
      <c r="WYR74" s="21"/>
      <c r="WYS74" s="21"/>
      <c r="WYT74" s="21"/>
      <c r="WYU74" s="21"/>
      <c r="WYV74" s="21"/>
      <c r="WYW74" s="21"/>
      <c r="WYX74" s="21"/>
      <c r="WYY74" s="21"/>
      <c r="WYZ74" s="21"/>
      <c r="WZA74" s="21"/>
      <c r="WZB74" s="21"/>
      <c r="WZC74" s="21"/>
      <c r="WZD74" s="21"/>
      <c r="WZE74" s="21"/>
      <c r="WZF74" s="21"/>
      <c r="WZG74" s="21"/>
      <c r="WZH74" s="21"/>
      <c r="WZI74" s="21"/>
      <c r="WZJ74" s="21"/>
      <c r="WZK74" s="21"/>
      <c r="WZL74" s="21"/>
      <c r="WZM74" s="21"/>
      <c r="WZN74" s="21"/>
      <c r="WZO74" s="21"/>
      <c r="WZP74" s="21"/>
      <c r="WZQ74" s="21"/>
      <c r="WZR74" s="21"/>
      <c r="WZS74" s="21"/>
      <c r="WZT74" s="21"/>
      <c r="WZU74" s="21"/>
      <c r="WZV74" s="21"/>
      <c r="WZW74" s="21"/>
      <c r="WZX74" s="21"/>
      <c r="WZY74" s="21"/>
      <c r="WZZ74" s="21"/>
      <c r="XAA74" s="21"/>
      <c r="XAB74" s="21"/>
      <c r="XAC74" s="21"/>
      <c r="XAD74" s="21"/>
      <c r="XAE74" s="21"/>
      <c r="XAF74" s="21"/>
      <c r="XAG74" s="21"/>
      <c r="XAH74" s="21"/>
      <c r="XAI74" s="21"/>
      <c r="XAJ74" s="21"/>
      <c r="XAK74" s="21"/>
      <c r="XAL74" s="21"/>
      <c r="XAM74" s="21"/>
      <c r="XAN74" s="21"/>
      <c r="XAO74" s="21"/>
      <c r="XAP74" s="21"/>
      <c r="XAQ74" s="21"/>
      <c r="XAR74" s="21"/>
      <c r="XAS74" s="21"/>
      <c r="XAT74" s="21"/>
      <c r="XAU74" s="21"/>
      <c r="XAV74" s="21"/>
      <c r="XAW74" s="21"/>
      <c r="XAX74" s="21"/>
      <c r="XAY74" s="21"/>
      <c r="XAZ74" s="21"/>
      <c r="XBA74" s="21"/>
      <c r="XBB74" s="21"/>
      <c r="XBC74" s="21"/>
      <c r="XBD74" s="21"/>
      <c r="XBE74" s="21"/>
      <c r="XBF74" s="21"/>
      <c r="XBG74" s="21"/>
      <c r="XBH74" s="21"/>
      <c r="XBI74" s="21"/>
      <c r="XBJ74" s="21"/>
      <c r="XBK74" s="21"/>
      <c r="XBL74" s="21"/>
      <c r="XBM74" s="21"/>
      <c r="XBN74" s="21"/>
      <c r="XBO74" s="21"/>
      <c r="XBP74" s="21"/>
      <c r="XBQ74" s="21"/>
      <c r="XBR74" s="21"/>
      <c r="XBS74" s="21"/>
      <c r="XBT74" s="21"/>
      <c r="XBU74" s="21"/>
      <c r="XBV74" s="21"/>
      <c r="XBW74" s="21"/>
      <c r="XBX74" s="21"/>
      <c r="XBY74" s="21"/>
      <c r="XBZ74" s="21"/>
      <c r="XCA74" s="21"/>
      <c r="XCB74" s="21"/>
      <c r="XCC74" s="21"/>
      <c r="XCD74" s="21"/>
      <c r="XCE74" s="21"/>
      <c r="XCF74" s="21"/>
      <c r="XCG74" s="21"/>
      <c r="XCH74" s="21"/>
      <c r="XCI74" s="21"/>
      <c r="XCJ74" s="21"/>
      <c r="XCK74" s="21"/>
      <c r="XCL74" s="21"/>
      <c r="XCM74" s="21"/>
      <c r="XCN74" s="21"/>
      <c r="XCO74" s="21"/>
      <c r="XCP74" s="21"/>
      <c r="XCQ74" s="21"/>
      <c r="XCR74" s="21"/>
      <c r="XCS74" s="21"/>
      <c r="XCT74" s="21"/>
      <c r="XCU74" s="21"/>
      <c r="XCV74" s="21"/>
      <c r="XCW74" s="21"/>
      <c r="XCX74" s="21"/>
      <c r="XCY74" s="21"/>
      <c r="XCZ74" s="21"/>
      <c r="XDA74" s="21"/>
      <c r="XDB74" s="21"/>
      <c r="XDC74" s="21"/>
      <c r="XDD74" s="21"/>
      <c r="XDE74" s="21"/>
      <c r="XDF74" s="21"/>
      <c r="XDG74" s="21"/>
      <c r="XDH74" s="21"/>
      <c r="XDI74" s="21"/>
      <c r="XDJ74" s="21"/>
      <c r="XDK74" s="21"/>
      <c r="XDL74" s="21"/>
      <c r="XDM74" s="21"/>
      <c r="XDN74" s="21"/>
      <c r="XDO74" s="21"/>
      <c r="XDP74" s="21"/>
      <c r="XDQ74" s="21"/>
      <c r="XDR74" s="21"/>
      <c r="XDS74" s="21"/>
      <c r="XDT74" s="21"/>
      <c r="XDU74" s="21"/>
      <c r="XDV74" s="21"/>
      <c r="XDW74" s="21"/>
      <c r="XDX74" s="21"/>
      <c r="XDY74" s="21"/>
      <c r="XDZ74" s="21"/>
      <c r="XEA74" s="21"/>
      <c r="XEB74" s="21"/>
      <c r="XEC74" s="21"/>
      <c r="XED74" s="21"/>
      <c r="XEE74" s="21"/>
      <c r="XEF74" s="21"/>
      <c r="XEG74" s="21"/>
      <c r="XEH74" s="21"/>
      <c r="XEI74" s="21"/>
      <c r="XEJ74" s="21"/>
      <c r="XEK74" s="21"/>
      <c r="XEL74" s="21"/>
      <c r="XEM74" s="21"/>
      <c r="XEN74" s="21"/>
      <c r="XEO74" s="21"/>
      <c r="XEP74" s="21"/>
      <c r="XEQ74" s="21"/>
      <c r="XER74" s="21"/>
      <c r="XES74" s="21"/>
      <c r="XET74" s="21"/>
      <c r="XEU74" s="21"/>
      <c r="XEV74" s="21"/>
      <c r="XEW74" s="21"/>
      <c r="XEX74" s="21"/>
      <c r="XEY74" s="21"/>
      <c r="XEZ74" s="21"/>
      <c r="XFA74" s="21"/>
      <c r="XFB74" s="21"/>
      <c r="XFC74" s="21"/>
      <c r="XFD74" s="21"/>
    </row>
    <row r="75" spans="1:16384">
      <c r="A75" s="24" t="s">
        <v>163</v>
      </c>
      <c r="B75" s="26" t="s">
        <v>88</v>
      </c>
      <c r="C75" s="22"/>
      <c r="D75" s="22">
        <f t="shared" ref="D75:U75" si="20">D76+D77+D78+D79+D80</f>
        <v>52</v>
      </c>
      <c r="E75" s="22">
        <f t="shared" si="20"/>
        <v>148000</v>
      </c>
      <c r="F75" s="22">
        <f t="shared" si="20"/>
        <v>0</v>
      </c>
      <c r="G75" s="22">
        <f t="shared" si="20"/>
        <v>0</v>
      </c>
      <c r="H75" s="22">
        <f t="shared" si="20"/>
        <v>148000</v>
      </c>
      <c r="I75" s="22">
        <f t="shared" si="20"/>
        <v>1.1499999999999999</v>
      </c>
      <c r="J75" s="22">
        <f t="shared" si="20"/>
        <v>148000</v>
      </c>
      <c r="K75" s="22">
        <f t="shared" si="20"/>
        <v>0</v>
      </c>
      <c r="L75" s="22">
        <f t="shared" si="20"/>
        <v>148000</v>
      </c>
      <c r="M75" s="22">
        <f t="shared" si="20"/>
        <v>1.1499999999999999</v>
      </c>
      <c r="N75" s="22">
        <f t="shared" si="20"/>
        <v>0</v>
      </c>
      <c r="O75" s="22">
        <f t="shared" si="20"/>
        <v>0</v>
      </c>
      <c r="P75" s="22">
        <f t="shared" si="20"/>
        <v>1.1499999999999999</v>
      </c>
      <c r="Q75" s="22">
        <f t="shared" si="20"/>
        <v>0</v>
      </c>
      <c r="R75" s="22">
        <f t="shared" si="20"/>
        <v>0</v>
      </c>
      <c r="S75" s="22">
        <f t="shared" si="20"/>
        <v>0</v>
      </c>
      <c r="T75" s="22">
        <f t="shared" si="20"/>
        <v>0</v>
      </c>
      <c r="U75" s="22">
        <f t="shared" si="20"/>
        <v>148000</v>
      </c>
      <c r="V75" s="49"/>
      <c r="W75" s="49"/>
      <c r="X75" s="49"/>
    </row>
    <row r="76" spans="1:16384" s="20" customFormat="1">
      <c r="A76" s="51"/>
      <c r="B76" s="31" t="s">
        <v>164</v>
      </c>
      <c r="C76" s="52"/>
      <c r="D76" s="52">
        <v>0</v>
      </c>
      <c r="E76" s="52">
        <v>0</v>
      </c>
      <c r="F76" s="52">
        <v>0</v>
      </c>
      <c r="G76" s="52">
        <v>0</v>
      </c>
      <c r="H76" s="52">
        <f t="shared" si="17"/>
        <v>0</v>
      </c>
      <c r="I76" s="61">
        <f>ROUND(H76/'Table I'!D10*100,2)</f>
        <v>0</v>
      </c>
      <c r="J76" s="52">
        <f t="shared" si="18"/>
        <v>0</v>
      </c>
      <c r="K76" s="62">
        <v>0</v>
      </c>
      <c r="L76" s="52">
        <f t="shared" si="19"/>
        <v>0</v>
      </c>
      <c r="M76" s="61">
        <f>ROUND(L76/'Table I'!D10*100,2)</f>
        <v>0</v>
      </c>
      <c r="N76" s="63">
        <v>0</v>
      </c>
      <c r="O76" s="64">
        <v>0</v>
      </c>
      <c r="P76" s="64">
        <f>ROUND(L76/'Table I'!D10*100,2)</f>
        <v>0</v>
      </c>
      <c r="Q76" s="63">
        <v>0</v>
      </c>
      <c r="R76" s="63">
        <v>0</v>
      </c>
      <c r="S76" s="63">
        <v>0</v>
      </c>
      <c r="T76" s="63">
        <v>0</v>
      </c>
      <c r="U76" s="63">
        <v>0</v>
      </c>
      <c r="V76" s="67"/>
      <c r="W76" s="67"/>
      <c r="X76" s="67"/>
    </row>
    <row r="77" spans="1:16384" s="20" customFormat="1">
      <c r="A77" s="51"/>
      <c r="B77" s="31" t="s">
        <v>165</v>
      </c>
      <c r="C77" s="52"/>
      <c r="D77" s="52">
        <v>0</v>
      </c>
      <c r="E77" s="52">
        <v>0</v>
      </c>
      <c r="F77" s="52">
        <v>0</v>
      </c>
      <c r="G77" s="52">
        <v>0</v>
      </c>
      <c r="H77" s="52">
        <f t="shared" si="17"/>
        <v>0</v>
      </c>
      <c r="I77" s="61">
        <f>ROUND(H77/'Table I'!D10*100,2)</f>
        <v>0</v>
      </c>
      <c r="J77" s="52">
        <f t="shared" si="18"/>
        <v>0</v>
      </c>
      <c r="K77" s="62">
        <v>0</v>
      </c>
      <c r="L77" s="52">
        <f t="shared" si="19"/>
        <v>0</v>
      </c>
      <c r="M77" s="61">
        <f>ROUND(L77/'Table I'!D10*100,2)</f>
        <v>0</v>
      </c>
      <c r="N77" s="63">
        <v>0</v>
      </c>
      <c r="O77" s="64">
        <v>0</v>
      </c>
      <c r="P77" s="64">
        <f>ROUND(L77/'Table I'!D10*100,2)</f>
        <v>0</v>
      </c>
      <c r="Q77" s="63">
        <v>0</v>
      </c>
      <c r="R77" s="63">
        <v>0</v>
      </c>
      <c r="S77" s="63">
        <v>0</v>
      </c>
      <c r="T77" s="63">
        <v>0</v>
      </c>
      <c r="U77" s="63">
        <v>0</v>
      </c>
      <c r="V77" s="67"/>
      <c r="W77" s="67"/>
      <c r="X77" s="67"/>
    </row>
    <row r="78" spans="1:16384" s="20" customFormat="1">
      <c r="A78" s="51"/>
      <c r="B78" s="31" t="s">
        <v>166</v>
      </c>
      <c r="C78" s="52"/>
      <c r="D78" s="52">
        <v>49</v>
      </c>
      <c r="E78" s="52">
        <v>106400</v>
      </c>
      <c r="F78" s="52">
        <v>0</v>
      </c>
      <c r="G78" s="52">
        <v>0</v>
      </c>
      <c r="H78" s="52">
        <f t="shared" si="17"/>
        <v>106400</v>
      </c>
      <c r="I78" s="61">
        <f>ROUND(H78/'Table I'!D10*100,2)</f>
        <v>0.83</v>
      </c>
      <c r="J78" s="52">
        <f t="shared" si="18"/>
        <v>106400</v>
      </c>
      <c r="K78" s="62">
        <v>0</v>
      </c>
      <c r="L78" s="52">
        <f t="shared" si="19"/>
        <v>106400</v>
      </c>
      <c r="M78" s="61">
        <f>ROUND(L78/'Table I'!D10*100,2)</f>
        <v>0.83</v>
      </c>
      <c r="N78" s="63">
        <v>0</v>
      </c>
      <c r="O78" s="64">
        <v>0</v>
      </c>
      <c r="P78" s="64">
        <f>ROUND(L78/'Table I'!D10*100,2)</f>
        <v>0.83</v>
      </c>
      <c r="Q78" s="63">
        <v>0</v>
      </c>
      <c r="R78" s="63">
        <v>0</v>
      </c>
      <c r="S78" s="63">
        <v>0</v>
      </c>
      <c r="T78" s="63">
        <v>0</v>
      </c>
      <c r="U78" s="63">
        <v>106400</v>
      </c>
      <c r="V78" s="67"/>
      <c r="W78" s="67"/>
      <c r="X78" s="67"/>
    </row>
    <row r="79" spans="1:16384" s="20" customFormat="1">
      <c r="A79" s="51"/>
      <c r="B79" s="31" t="s">
        <v>167</v>
      </c>
      <c r="C79" s="52"/>
      <c r="D79" s="52">
        <v>3</v>
      </c>
      <c r="E79" s="52">
        <v>41600</v>
      </c>
      <c r="F79" s="52">
        <v>0</v>
      </c>
      <c r="G79" s="52">
        <v>0</v>
      </c>
      <c r="H79" s="52">
        <f t="shared" si="17"/>
        <v>41600</v>
      </c>
      <c r="I79" s="61">
        <f>ROUND(H79/'Table I'!D10*100,2)</f>
        <v>0.32</v>
      </c>
      <c r="J79" s="52">
        <f t="shared" si="18"/>
        <v>41600</v>
      </c>
      <c r="K79" s="62">
        <v>0</v>
      </c>
      <c r="L79" s="52">
        <f t="shared" si="19"/>
        <v>41600</v>
      </c>
      <c r="M79" s="61">
        <f>ROUND(L79/'Table I'!D10*100,2)</f>
        <v>0.32</v>
      </c>
      <c r="N79" s="63">
        <v>0</v>
      </c>
      <c r="O79" s="64">
        <v>0</v>
      </c>
      <c r="P79" s="64">
        <f>ROUND(L79/'Table I'!D10*100,2)</f>
        <v>0.32</v>
      </c>
      <c r="Q79" s="63">
        <v>0</v>
      </c>
      <c r="R79" s="63">
        <v>0</v>
      </c>
      <c r="S79" s="63">
        <v>0</v>
      </c>
      <c r="T79" s="63">
        <v>0</v>
      </c>
      <c r="U79" s="63">
        <v>41600</v>
      </c>
      <c r="V79" s="67"/>
      <c r="W79" s="67"/>
      <c r="X79" s="67"/>
    </row>
    <row r="80" spans="1:16384" s="20" customFormat="1">
      <c r="A80" s="51"/>
      <c r="B80" s="31" t="s">
        <v>168</v>
      </c>
      <c r="C80" s="52"/>
      <c r="D80" s="52">
        <v>0</v>
      </c>
      <c r="E80" s="52">
        <v>0</v>
      </c>
      <c r="F80" s="52">
        <v>0</v>
      </c>
      <c r="G80" s="52">
        <v>0</v>
      </c>
      <c r="H80" s="52">
        <f t="shared" si="17"/>
        <v>0</v>
      </c>
      <c r="I80" s="61">
        <f>ROUND(H80/'Table I'!D10*100,2)</f>
        <v>0</v>
      </c>
      <c r="J80" s="52">
        <f t="shared" si="18"/>
        <v>0</v>
      </c>
      <c r="K80" s="62">
        <v>0</v>
      </c>
      <c r="L80" s="52">
        <f t="shared" si="19"/>
        <v>0</v>
      </c>
      <c r="M80" s="61">
        <f>ROUND(L80/'Table I'!D10*100,2)</f>
        <v>0</v>
      </c>
      <c r="N80" s="65">
        <v>0</v>
      </c>
      <c r="O80" s="64">
        <v>0</v>
      </c>
      <c r="P80" s="64">
        <f>ROUND(L80/'Table I'!D10*100,2)</f>
        <v>0</v>
      </c>
      <c r="Q80" s="65">
        <v>0</v>
      </c>
      <c r="R80" s="65">
        <v>0</v>
      </c>
      <c r="S80" s="65">
        <v>0</v>
      </c>
      <c r="T80" s="65">
        <v>0</v>
      </c>
      <c r="U80" s="65">
        <v>0</v>
      </c>
      <c r="V80" s="67"/>
      <c r="W80" s="67"/>
      <c r="X80" s="67"/>
    </row>
    <row r="81" spans="1:24">
      <c r="A81" s="24"/>
      <c r="B81" s="26" t="s">
        <v>84</v>
      </c>
      <c r="C81" s="22"/>
      <c r="D81" s="22"/>
      <c r="E81" s="22"/>
      <c r="F81" s="22"/>
      <c r="G81" s="22"/>
      <c r="H81" s="22"/>
      <c r="I81" s="22"/>
      <c r="J81" s="22"/>
      <c r="K81" s="22"/>
      <c r="L81" s="22"/>
      <c r="M81" s="22"/>
      <c r="N81" s="22"/>
      <c r="O81" s="40"/>
      <c r="P81" s="40"/>
      <c r="Q81" s="22"/>
      <c r="R81" s="22"/>
      <c r="S81" s="114" t="s">
        <v>48</v>
      </c>
      <c r="T81" s="114"/>
      <c r="U81" s="22"/>
      <c r="V81" s="49"/>
      <c r="W81" s="49"/>
      <c r="X81" s="49"/>
    </row>
    <row r="82" spans="1:24">
      <c r="A82" s="24"/>
      <c r="B82" s="32" t="s">
        <v>169</v>
      </c>
      <c r="C82" s="22"/>
      <c r="D82" s="53">
        <f>D51+D53+D55+D57+D59+D61+D63+D65+D67+D69+D71+D73+D75</f>
        <v>1196</v>
      </c>
      <c r="E82" s="53">
        <f t="shared" ref="E82:N82" si="21">E51+E53+E55+E57+E59+E61+E63+E65+E67+E69+E71+E73+E75</f>
        <v>3287200</v>
      </c>
      <c r="F82" s="53">
        <f t="shared" si="21"/>
        <v>0</v>
      </c>
      <c r="G82" s="53">
        <f t="shared" si="21"/>
        <v>0</v>
      </c>
      <c r="H82" s="53">
        <f t="shared" si="21"/>
        <v>3287200</v>
      </c>
      <c r="I82" s="40">
        <f>ROUND(H82/'Table I'!D10*100,2)</f>
        <v>25.6</v>
      </c>
      <c r="J82" s="66">
        <f t="shared" si="21"/>
        <v>3287200</v>
      </c>
      <c r="K82" s="66">
        <f t="shared" si="21"/>
        <v>0</v>
      </c>
      <c r="L82" s="66">
        <f t="shared" si="21"/>
        <v>3287200</v>
      </c>
      <c r="M82" s="40">
        <f>ROUND(L82/'Table I'!D10*100,2)</f>
        <v>25.6</v>
      </c>
      <c r="N82" s="53">
        <f t="shared" si="21"/>
        <v>0</v>
      </c>
      <c r="O82" s="40">
        <v>0</v>
      </c>
      <c r="P82" s="40">
        <f>ROUND(L82/'Table I'!D10*100,2)</f>
        <v>25.6</v>
      </c>
      <c r="Q82" s="53">
        <f>Q51+Q53+Q55+Q57+Q59+Q61+Q63+Q65+Q67+Q69+Q71+Q73+Q75</f>
        <v>0</v>
      </c>
      <c r="R82" s="53">
        <f>R51+R53+R55+R57+R59+R61+R63+R65+R67+R69+R71+R73+R75</f>
        <v>0</v>
      </c>
      <c r="S82" s="114" t="s">
        <v>48</v>
      </c>
      <c r="T82" s="114"/>
      <c r="U82" s="53">
        <f>U51+U53+U55+U57+U59+U61+U63+U65+U67+U69+U71+U73+U75</f>
        <v>3287200</v>
      </c>
      <c r="V82" s="49"/>
      <c r="W82" s="49"/>
      <c r="X82" s="49"/>
    </row>
    <row r="83" spans="1:24" ht="31.5">
      <c r="A83" s="24"/>
      <c r="B83" s="54" t="s">
        <v>170</v>
      </c>
      <c r="C83" s="22"/>
      <c r="D83" s="33">
        <f>D27+D41+D49+D82</f>
        <v>1199</v>
      </c>
      <c r="E83" s="33">
        <f>E27+E41+E49+E82</f>
        <v>3806400</v>
      </c>
      <c r="F83" s="33">
        <f>F27+F41+F49+F82</f>
        <v>0</v>
      </c>
      <c r="G83" s="33">
        <f>G27+G41+G49+G82</f>
        <v>0</v>
      </c>
      <c r="H83" s="33">
        <f>H27+H41+H49+H82</f>
        <v>3806400</v>
      </c>
      <c r="I83" s="40">
        <f>ROUND(H83/'Table I'!D10*100,2)</f>
        <v>29.64</v>
      </c>
      <c r="J83" s="33">
        <f>J27+J41+J49+J82</f>
        <v>3806400</v>
      </c>
      <c r="K83" s="33">
        <f>K27+K41+K49+K82</f>
        <v>0</v>
      </c>
      <c r="L83" s="33">
        <f>L27+L41+L49+L82</f>
        <v>3806400</v>
      </c>
      <c r="M83" s="40">
        <f>ROUND(L83/'Table I'!D10*100,2)</f>
        <v>29.64</v>
      </c>
      <c r="N83" s="33">
        <f>N27+N41+N49+N82</f>
        <v>0</v>
      </c>
      <c r="O83" s="40">
        <v>0</v>
      </c>
      <c r="P83" s="40">
        <f>ROUND(L83/'Table I'!D10*100,2)</f>
        <v>29.64</v>
      </c>
      <c r="Q83" s="33">
        <f>Q27+Q41+Q49+Q82</f>
        <v>0</v>
      </c>
      <c r="R83" s="33">
        <f>R27+R41+R49+R82</f>
        <v>0</v>
      </c>
      <c r="S83" s="114" t="s">
        <v>48</v>
      </c>
      <c r="T83" s="114"/>
      <c r="U83" s="33">
        <f>U27+U41+U49+U82</f>
        <v>3806400</v>
      </c>
      <c r="V83" s="49"/>
      <c r="W83" s="49"/>
      <c r="X83" s="49"/>
    </row>
    <row r="84" spans="1:24">
      <c r="A84" s="22"/>
      <c r="B84" s="22"/>
      <c r="C84" s="22"/>
      <c r="D84" s="22"/>
      <c r="E84" s="22"/>
      <c r="F84" s="22"/>
      <c r="G84" s="22"/>
      <c r="H84" s="22"/>
      <c r="I84" s="22"/>
      <c r="J84" s="22"/>
      <c r="K84" s="22"/>
      <c r="L84" s="22"/>
      <c r="M84" s="22"/>
      <c r="N84" s="22"/>
      <c r="O84" s="22"/>
      <c r="P84" s="22"/>
      <c r="Q84" s="22"/>
      <c r="R84" s="22"/>
      <c r="S84" s="22"/>
      <c r="T84" s="22"/>
      <c r="U84" s="22"/>
      <c r="V84" s="49"/>
      <c r="W84" s="49"/>
      <c r="X84" s="49"/>
    </row>
    <row r="85" spans="1:24">
      <c r="A85" s="49"/>
      <c r="B85" s="55" t="s">
        <v>171</v>
      </c>
      <c r="C85" s="55"/>
      <c r="D85" s="55"/>
      <c r="E85" s="55"/>
      <c r="F85" s="55"/>
      <c r="G85" s="55"/>
      <c r="H85" s="55"/>
      <c r="I85" s="55"/>
      <c r="J85" s="55"/>
      <c r="K85" s="55"/>
      <c r="L85" s="55"/>
      <c r="M85" s="55"/>
      <c r="N85" s="55"/>
      <c r="O85" s="55"/>
      <c r="P85" s="55"/>
      <c r="Q85" s="55"/>
      <c r="R85" s="55"/>
      <c r="S85" s="55"/>
      <c r="T85" s="55"/>
      <c r="U85" s="55"/>
      <c r="V85" s="55"/>
      <c r="W85" s="55"/>
      <c r="X85" s="68"/>
    </row>
    <row r="86" spans="1:24">
      <c r="A86" s="49"/>
      <c r="B86" s="56"/>
      <c r="C86" s="56"/>
      <c r="D86" s="30"/>
      <c r="E86" s="30"/>
      <c r="F86" s="56"/>
      <c r="G86" s="56"/>
      <c r="H86" s="56"/>
      <c r="I86" s="56"/>
      <c r="J86" s="56"/>
      <c r="K86" s="56"/>
      <c r="L86" s="56"/>
      <c r="M86" s="56"/>
      <c r="N86" s="56"/>
      <c r="O86" s="56"/>
      <c r="P86" s="56"/>
      <c r="Q86" s="56"/>
      <c r="R86" s="56"/>
      <c r="S86" s="56"/>
      <c r="T86" s="56"/>
      <c r="U86" s="56"/>
      <c r="V86" s="56"/>
      <c r="W86" s="56"/>
      <c r="X86" s="69"/>
    </row>
    <row r="87" spans="1:24">
      <c r="A87" s="49"/>
      <c r="B87" s="56"/>
      <c r="C87" s="56"/>
      <c r="D87" s="56"/>
      <c r="E87" s="56"/>
      <c r="F87" s="56"/>
      <c r="G87" s="56"/>
      <c r="H87" s="56"/>
      <c r="I87" s="56"/>
      <c r="J87" s="56"/>
      <c r="K87" s="56"/>
      <c r="L87" s="56"/>
      <c r="M87" s="56"/>
      <c r="N87" s="56"/>
      <c r="O87" s="56"/>
      <c r="P87" s="56"/>
      <c r="Q87" s="56"/>
      <c r="R87" s="56"/>
      <c r="S87" s="56"/>
      <c r="T87" s="56"/>
      <c r="U87" s="56"/>
      <c r="V87" s="56"/>
      <c r="W87" s="56"/>
      <c r="X87" s="69"/>
    </row>
    <row r="88" spans="1:24">
      <c r="A88" s="49"/>
      <c r="B88" s="56"/>
      <c r="C88" s="56"/>
      <c r="D88" s="56"/>
      <c r="E88" s="56"/>
      <c r="F88" s="56"/>
      <c r="G88" s="56"/>
      <c r="H88" s="56"/>
      <c r="I88" s="56"/>
      <c r="J88" s="56"/>
      <c r="K88" s="56"/>
      <c r="L88" s="56"/>
      <c r="M88" s="56"/>
      <c r="N88" s="56"/>
      <c r="O88" s="56"/>
      <c r="P88" s="56"/>
      <c r="Q88" s="56"/>
      <c r="R88" s="56"/>
      <c r="S88" s="56"/>
      <c r="T88" s="56"/>
      <c r="U88" s="56"/>
      <c r="V88" s="56"/>
      <c r="W88" s="56"/>
      <c r="X88" s="69"/>
    </row>
    <row r="89" spans="1:24">
      <c r="A89" s="49"/>
      <c r="B89" s="56"/>
      <c r="C89" s="56"/>
      <c r="D89" s="56"/>
      <c r="E89" s="56"/>
      <c r="F89" s="56"/>
      <c r="G89" s="56"/>
      <c r="H89" s="56"/>
      <c r="I89" s="56"/>
      <c r="J89" s="56"/>
      <c r="K89" s="56"/>
      <c r="L89" s="56"/>
      <c r="M89" s="56"/>
      <c r="N89" s="56"/>
      <c r="O89" s="56"/>
      <c r="P89" s="56"/>
      <c r="Q89" s="56"/>
      <c r="R89" s="56"/>
      <c r="S89" s="56"/>
      <c r="T89" s="56"/>
      <c r="U89" s="56"/>
      <c r="V89" s="56"/>
      <c r="W89" s="56"/>
      <c r="X89" s="69"/>
    </row>
    <row r="90" spans="1:24">
      <c r="A90" s="49"/>
      <c r="B90" s="56"/>
      <c r="C90" s="56"/>
      <c r="D90" s="56"/>
      <c r="E90" s="56"/>
      <c r="F90" s="56"/>
      <c r="G90" s="56"/>
      <c r="H90" s="56"/>
      <c r="I90" s="56"/>
      <c r="J90" s="56"/>
      <c r="K90" s="56"/>
      <c r="L90" s="56"/>
      <c r="M90" s="56"/>
      <c r="N90" s="56"/>
      <c r="O90" s="56"/>
      <c r="P90" s="56"/>
      <c r="Q90" s="56"/>
      <c r="R90" s="56"/>
      <c r="S90" s="56"/>
      <c r="T90" s="56"/>
      <c r="U90" s="56"/>
      <c r="V90" s="56"/>
      <c r="W90" s="56"/>
      <c r="X90" s="69"/>
    </row>
    <row r="91" spans="1:24">
      <c r="A91" s="49"/>
      <c r="B91" s="56"/>
      <c r="C91" s="56"/>
      <c r="D91" s="56"/>
      <c r="E91" s="56"/>
      <c r="F91" s="56"/>
      <c r="G91" s="56"/>
      <c r="H91" s="56"/>
      <c r="I91" s="56"/>
      <c r="J91" s="56"/>
      <c r="K91" s="56"/>
      <c r="L91" s="56"/>
      <c r="M91" s="56"/>
      <c r="N91" s="56"/>
      <c r="O91" s="56"/>
      <c r="P91" s="56"/>
      <c r="Q91" s="56"/>
      <c r="R91" s="56"/>
      <c r="S91" s="56"/>
      <c r="T91" s="56"/>
      <c r="U91" s="56"/>
      <c r="V91" s="56"/>
      <c r="W91" s="56"/>
      <c r="X91" s="69"/>
    </row>
    <row r="92" spans="1:24">
      <c r="A92" s="49"/>
      <c r="B92" s="56"/>
      <c r="C92" s="56"/>
      <c r="D92" s="56"/>
      <c r="E92" s="56"/>
      <c r="G92" s="56"/>
      <c r="H92" s="56"/>
      <c r="I92" s="56"/>
      <c r="J92" s="56"/>
      <c r="K92" s="56"/>
      <c r="L92" s="56"/>
      <c r="M92" s="56"/>
      <c r="N92" s="56"/>
      <c r="O92" s="56"/>
      <c r="P92" s="56"/>
      <c r="Q92" s="56"/>
      <c r="R92" s="56"/>
      <c r="S92" s="56"/>
      <c r="T92" s="56"/>
      <c r="U92" s="56"/>
      <c r="V92" s="56"/>
      <c r="W92" s="56"/>
      <c r="X92" s="69"/>
    </row>
    <row r="93" spans="1:24">
      <c r="A93" s="49"/>
      <c r="B93" s="57"/>
      <c r="C93" s="57"/>
      <c r="D93" s="57"/>
      <c r="E93" s="57"/>
      <c r="F93" s="57"/>
      <c r="G93" s="57"/>
      <c r="H93" s="57"/>
      <c r="I93" s="57"/>
      <c r="J93" s="57"/>
      <c r="K93" s="57"/>
      <c r="L93" s="57"/>
      <c r="M93" s="57"/>
      <c r="N93" s="57"/>
      <c r="O93" s="57"/>
      <c r="P93" s="57"/>
      <c r="Q93" s="57"/>
      <c r="R93" s="57"/>
      <c r="S93" s="57"/>
      <c r="T93" s="57"/>
      <c r="U93" s="57"/>
      <c r="V93" s="57"/>
      <c r="W93" s="57"/>
      <c r="X93" s="70"/>
    </row>
    <row r="94" spans="1:24">
      <c r="A94" s="49"/>
      <c r="B94" s="55" t="s">
        <v>172</v>
      </c>
      <c r="C94" s="55"/>
      <c r="D94" s="55"/>
      <c r="E94" s="55"/>
      <c r="F94" s="55"/>
      <c r="G94" s="55"/>
      <c r="H94" s="55"/>
      <c r="I94" s="55"/>
      <c r="J94" s="55"/>
      <c r="K94" s="55"/>
      <c r="L94" s="55"/>
      <c r="M94" s="55"/>
      <c r="N94" s="55"/>
      <c r="O94" s="55"/>
      <c r="P94" s="55"/>
      <c r="Q94" s="55"/>
      <c r="R94" s="55"/>
      <c r="S94" s="55"/>
      <c r="T94" s="55"/>
      <c r="U94" s="55"/>
      <c r="V94" s="55"/>
      <c r="W94" s="55"/>
      <c r="X94" s="68"/>
    </row>
    <row r="95" spans="1:24">
      <c r="A95" s="49"/>
      <c r="B95" s="56"/>
      <c r="C95" s="56"/>
      <c r="D95" s="56"/>
      <c r="E95" s="56"/>
      <c r="F95" s="56"/>
      <c r="G95" s="56"/>
      <c r="H95" s="56"/>
      <c r="I95" s="56"/>
      <c r="J95" s="56"/>
      <c r="K95" s="56"/>
      <c r="L95" s="56"/>
      <c r="M95" s="56"/>
      <c r="N95" s="56"/>
      <c r="O95" s="56"/>
      <c r="P95" s="56"/>
      <c r="Q95" s="56"/>
      <c r="R95" s="56"/>
      <c r="S95" s="56"/>
      <c r="T95" s="56"/>
      <c r="U95" s="56"/>
      <c r="V95" s="56"/>
      <c r="W95" s="56"/>
      <c r="X95" s="69"/>
    </row>
    <row r="96" spans="1:24">
      <c r="A96" s="49"/>
      <c r="B96" s="56"/>
      <c r="C96" s="56"/>
      <c r="D96" s="56"/>
      <c r="E96" s="56"/>
      <c r="F96" s="56"/>
      <c r="G96" s="56"/>
      <c r="H96" s="56"/>
      <c r="I96" s="56"/>
      <c r="J96" s="56"/>
      <c r="K96" s="56"/>
      <c r="L96" s="56"/>
      <c r="M96" s="56"/>
      <c r="N96" s="56"/>
      <c r="O96" s="56"/>
      <c r="P96" s="56"/>
      <c r="Q96" s="56"/>
      <c r="R96" s="56"/>
      <c r="S96" s="56"/>
      <c r="T96" s="56"/>
      <c r="U96" s="56"/>
      <c r="V96" s="56"/>
      <c r="W96" s="56"/>
      <c r="X96" s="69"/>
    </row>
    <row r="97" spans="1:24">
      <c r="A97" s="49"/>
      <c r="B97" s="56"/>
      <c r="C97" s="56"/>
      <c r="D97" s="56"/>
      <c r="E97" s="56"/>
      <c r="F97" s="56"/>
      <c r="G97" s="56"/>
      <c r="H97" s="56"/>
      <c r="I97" s="56"/>
      <c r="J97" s="56"/>
      <c r="K97" s="56"/>
      <c r="L97" s="56"/>
      <c r="M97" s="56"/>
      <c r="N97" s="56"/>
      <c r="O97" s="56"/>
      <c r="P97" s="56"/>
      <c r="Q97" s="56"/>
      <c r="R97" s="56"/>
      <c r="S97" s="56"/>
      <c r="T97" s="56"/>
      <c r="U97" s="56"/>
      <c r="V97" s="56"/>
      <c r="W97" s="56"/>
      <c r="X97" s="69"/>
    </row>
    <row r="98" spans="1:24">
      <c r="A98" s="49"/>
      <c r="B98" s="56"/>
      <c r="C98" s="56"/>
      <c r="D98" s="56"/>
      <c r="E98" s="56"/>
      <c r="F98" s="56"/>
      <c r="G98" s="56"/>
      <c r="H98" s="56"/>
      <c r="I98" s="56"/>
      <c r="J98" s="56"/>
      <c r="K98" s="56"/>
      <c r="L98" s="56"/>
      <c r="M98" s="56"/>
      <c r="N98" s="56"/>
      <c r="O98" s="56"/>
      <c r="P98" s="56"/>
      <c r="Q98" s="56"/>
      <c r="R98" s="56"/>
      <c r="S98" s="56"/>
      <c r="T98" s="56"/>
      <c r="U98" s="56"/>
      <c r="V98" s="56"/>
      <c r="W98" s="56"/>
      <c r="X98" s="69"/>
    </row>
    <row r="99" spans="1:24">
      <c r="A99" s="49"/>
      <c r="B99" s="56"/>
      <c r="C99" s="56"/>
      <c r="D99" s="56"/>
      <c r="E99" s="56"/>
      <c r="F99" s="56"/>
      <c r="G99" s="56"/>
      <c r="H99" s="56"/>
      <c r="I99" s="56"/>
      <c r="J99" s="56"/>
      <c r="K99" s="56"/>
      <c r="L99" s="56"/>
      <c r="M99" s="56"/>
      <c r="N99" s="56"/>
      <c r="O99" s="56"/>
      <c r="P99" s="56"/>
      <c r="Q99" s="56"/>
      <c r="R99" s="56"/>
      <c r="S99" s="56"/>
      <c r="T99" s="56"/>
      <c r="U99" s="56"/>
      <c r="V99" s="56"/>
      <c r="W99" s="56"/>
      <c r="X99" s="69"/>
    </row>
    <row r="100" spans="1:24">
      <c r="A100" s="49"/>
      <c r="B100" s="56"/>
      <c r="C100" s="56"/>
      <c r="D100" s="56"/>
      <c r="E100" s="56"/>
      <c r="F100" s="56"/>
      <c r="G100" s="56"/>
      <c r="H100" s="56"/>
      <c r="I100" s="56"/>
      <c r="J100" s="56"/>
      <c r="K100" s="56"/>
      <c r="L100" s="56"/>
      <c r="M100" s="56"/>
      <c r="N100" s="56"/>
      <c r="O100" s="56"/>
      <c r="P100" s="56"/>
      <c r="Q100" s="56"/>
      <c r="R100" s="56"/>
      <c r="S100" s="56"/>
      <c r="T100" s="56"/>
      <c r="U100" s="56"/>
      <c r="V100" s="56"/>
      <c r="W100" s="56"/>
      <c r="X100" s="69"/>
    </row>
    <row r="101" spans="1:24">
      <c r="A101" s="49"/>
      <c r="B101" s="57"/>
      <c r="C101" s="57"/>
      <c r="D101" s="57"/>
      <c r="E101" s="57"/>
      <c r="F101" s="57"/>
      <c r="G101" s="57"/>
      <c r="H101" s="57"/>
      <c r="I101" s="57"/>
      <c r="J101" s="57"/>
      <c r="K101" s="57"/>
      <c r="L101" s="57"/>
      <c r="M101" s="57"/>
      <c r="N101" s="57"/>
      <c r="O101" s="57"/>
      <c r="P101" s="57"/>
      <c r="Q101" s="57"/>
      <c r="R101" s="57"/>
      <c r="S101" s="57"/>
      <c r="T101" s="57"/>
      <c r="U101" s="57"/>
      <c r="V101" s="57"/>
      <c r="W101" s="57"/>
      <c r="X101" s="70"/>
    </row>
    <row r="102" spans="1:24">
      <c r="A102" s="58" t="s">
        <v>173</v>
      </c>
    </row>
    <row r="103" spans="1:24">
      <c r="A103" s="59" t="s">
        <v>174</v>
      </c>
    </row>
    <row r="104" spans="1:24">
      <c r="A104" s="59" t="s">
        <v>175</v>
      </c>
    </row>
    <row r="105" spans="1:24">
      <c r="A105" s="59" t="s">
        <v>176</v>
      </c>
    </row>
    <row r="106" spans="1:24" ht="33.75" customHeight="1">
      <c r="A106" s="118" t="s">
        <v>177</v>
      </c>
      <c r="B106" s="118"/>
      <c r="C106" s="118"/>
      <c r="D106" s="118"/>
      <c r="E106" s="118"/>
      <c r="F106" s="118"/>
      <c r="G106" s="118"/>
      <c r="H106" s="118"/>
      <c r="I106" s="118"/>
      <c r="J106" s="118"/>
      <c r="K106" s="118"/>
      <c r="L106" s="118"/>
      <c r="M106" s="118"/>
    </row>
    <row r="107" spans="1:24" ht="51.75" customHeight="1">
      <c r="A107" s="118" t="s">
        <v>178</v>
      </c>
      <c r="B107" s="118"/>
      <c r="C107" s="118"/>
      <c r="D107" s="118"/>
      <c r="E107" s="118"/>
      <c r="F107" s="118"/>
      <c r="G107" s="118"/>
      <c r="H107" s="118"/>
      <c r="I107" s="118"/>
      <c r="J107" s="118"/>
      <c r="K107" s="118"/>
      <c r="L107" s="118"/>
      <c r="M107" s="118"/>
    </row>
    <row r="108" spans="1:24">
      <c r="D108" s="30"/>
      <c r="E108" s="30"/>
    </row>
    <row r="109" spans="1:24">
      <c r="D109" s="30"/>
      <c r="E109" s="30"/>
    </row>
    <row r="110" spans="1:24">
      <c r="D110" s="60"/>
      <c r="E110" s="60"/>
    </row>
  </sheetData>
  <mergeCells count="76">
    <mergeCell ref="S83:T83"/>
    <mergeCell ref="A106:M106"/>
    <mergeCell ref="A107:M107"/>
    <mergeCell ref="A2:A4"/>
    <mergeCell ref="B2:B4"/>
    <mergeCell ref="C2:C4"/>
    <mergeCell ref="D2:D4"/>
    <mergeCell ref="E2:E4"/>
    <mergeCell ref="F2:F4"/>
    <mergeCell ref="G2:G4"/>
    <mergeCell ref="H2:H4"/>
    <mergeCell ref="I2:I4"/>
    <mergeCell ref="M3:M4"/>
    <mergeCell ref="N2:N4"/>
    <mergeCell ref="O2:O4"/>
    <mergeCell ref="P2:P4"/>
    <mergeCell ref="S69:T69"/>
    <mergeCell ref="S71:T71"/>
    <mergeCell ref="S73:T73"/>
    <mergeCell ref="S81:T81"/>
    <mergeCell ref="S82:T82"/>
    <mergeCell ref="S61:T61"/>
    <mergeCell ref="S63:T63"/>
    <mergeCell ref="S65:T65"/>
    <mergeCell ref="S66:T66"/>
    <mergeCell ref="S67:T67"/>
    <mergeCell ref="S51:T51"/>
    <mergeCell ref="S53:T53"/>
    <mergeCell ref="S55:T55"/>
    <mergeCell ref="S57:T57"/>
    <mergeCell ref="S59:T59"/>
    <mergeCell ref="S43:T43"/>
    <mergeCell ref="S45:T45"/>
    <mergeCell ref="S47:T47"/>
    <mergeCell ref="S49:T49"/>
    <mergeCell ref="S50:T50"/>
    <mergeCell ref="S35:T35"/>
    <mergeCell ref="S37:T37"/>
    <mergeCell ref="S39:T39"/>
    <mergeCell ref="S41:T41"/>
    <mergeCell ref="S42:T42"/>
    <mergeCell ref="S25:T25"/>
    <mergeCell ref="S27:T27"/>
    <mergeCell ref="S29:T29"/>
    <mergeCell ref="S31:T31"/>
    <mergeCell ref="S33:T33"/>
    <mergeCell ref="S18:T18"/>
    <mergeCell ref="S19:T19"/>
    <mergeCell ref="S20:T20"/>
    <mergeCell ref="S21:T21"/>
    <mergeCell ref="S23:T23"/>
    <mergeCell ref="S13:T13"/>
    <mergeCell ref="S14:T14"/>
    <mergeCell ref="S15:T15"/>
    <mergeCell ref="S16:T16"/>
    <mergeCell ref="S17:T17"/>
    <mergeCell ref="S8:T8"/>
    <mergeCell ref="S9:T9"/>
    <mergeCell ref="S10:T10"/>
    <mergeCell ref="S11:T11"/>
    <mergeCell ref="S12:T12"/>
    <mergeCell ref="J3:L3"/>
    <mergeCell ref="V3:X3"/>
    <mergeCell ref="S5:T5"/>
    <mergeCell ref="S6:T6"/>
    <mergeCell ref="Q3:Q4"/>
    <mergeCell ref="R3:R4"/>
    <mergeCell ref="S3:S4"/>
    <mergeCell ref="T3:T4"/>
    <mergeCell ref="U2:U4"/>
    <mergeCell ref="V5:X6"/>
    <mergeCell ref="A1:D1"/>
    <mergeCell ref="J2:M2"/>
    <mergeCell ref="Q2:R2"/>
    <mergeCell ref="S2:T2"/>
    <mergeCell ref="V2:X2"/>
  </mergeCells>
  <pageMargins left="0.7" right="0.7" top="0.75" bottom="0.75" header="0.3" footer="0.3"/>
  <pageSetup orientation="portrait"/>
</worksheet>
</file>

<file path=xl/worksheets/sheet5.xml><?xml version="1.0" encoding="utf-8"?>
<worksheet xmlns="http://schemas.openxmlformats.org/spreadsheetml/2006/main" xmlns:r="http://schemas.openxmlformats.org/officeDocument/2006/relationships">
  <dimension ref="A1:U11"/>
  <sheetViews>
    <sheetView topLeftCell="J1" workbookViewId="0">
      <selection activeCell="U11" sqref="U11"/>
    </sheetView>
  </sheetViews>
  <sheetFormatPr defaultColWidth="9" defaultRowHeight="15"/>
  <cols>
    <col min="2" max="2" width="31.85546875" customWidth="1"/>
    <col min="3" max="3" width="14.85546875" customWidth="1"/>
    <col min="9" max="9" width="18.7109375" customWidth="1"/>
    <col min="13" max="13" width="12.85546875"/>
    <col min="14" max="14" width="17.140625" customWidth="1"/>
    <col min="15" max="16" width="18.85546875" customWidth="1"/>
    <col min="18" max="18" width="16.140625" customWidth="1"/>
    <col min="20" max="20" width="15.5703125" customWidth="1"/>
    <col min="21" max="21" width="12.5703125" customWidth="1"/>
  </cols>
  <sheetData>
    <row r="1" spans="1:21">
      <c r="A1" s="123" t="s">
        <v>179</v>
      </c>
      <c r="B1" s="123"/>
      <c r="C1" s="123"/>
      <c r="D1" s="123"/>
      <c r="E1" s="123"/>
      <c r="F1" s="123"/>
      <c r="G1" s="123"/>
    </row>
    <row r="2" spans="1:21" ht="46.5" customHeight="1">
      <c r="A2" s="124"/>
      <c r="B2" s="99" t="s">
        <v>56</v>
      </c>
      <c r="C2" s="99" t="s">
        <v>58</v>
      </c>
      <c r="D2" s="99" t="s">
        <v>24</v>
      </c>
      <c r="E2" s="99" t="s">
        <v>25</v>
      </c>
      <c r="F2" s="99" t="s">
        <v>26</v>
      </c>
      <c r="G2" s="99" t="s">
        <v>27</v>
      </c>
      <c r="H2" s="99" t="s">
        <v>28</v>
      </c>
      <c r="I2" s="99" t="s">
        <v>180</v>
      </c>
      <c r="J2" s="99" t="s">
        <v>30</v>
      </c>
      <c r="K2" s="99"/>
      <c r="L2" s="99"/>
      <c r="M2" s="99"/>
      <c r="N2" s="99" t="s">
        <v>31</v>
      </c>
      <c r="O2" s="107" t="s">
        <v>32</v>
      </c>
      <c r="P2" s="99" t="s">
        <v>181</v>
      </c>
      <c r="Q2" s="99" t="s">
        <v>34</v>
      </c>
      <c r="R2" s="99"/>
      <c r="S2" s="99" t="s">
        <v>35</v>
      </c>
      <c r="T2" s="99"/>
      <c r="U2" s="99" t="s">
        <v>36</v>
      </c>
    </row>
    <row r="3" spans="1:21">
      <c r="A3" s="124"/>
      <c r="B3" s="99"/>
      <c r="C3" s="99"/>
      <c r="D3" s="99"/>
      <c r="E3" s="99"/>
      <c r="F3" s="99"/>
      <c r="G3" s="99"/>
      <c r="H3" s="99"/>
      <c r="I3" s="99"/>
      <c r="J3" s="99" t="s">
        <v>37</v>
      </c>
      <c r="K3" s="99"/>
      <c r="L3" s="99"/>
      <c r="M3" s="99" t="s">
        <v>60</v>
      </c>
      <c r="N3" s="99"/>
      <c r="O3" s="107"/>
      <c r="P3" s="99"/>
      <c r="Q3" s="99" t="s">
        <v>39</v>
      </c>
      <c r="R3" s="99" t="s">
        <v>40</v>
      </c>
      <c r="S3" s="99" t="s">
        <v>39</v>
      </c>
      <c r="T3" s="99" t="s">
        <v>182</v>
      </c>
      <c r="U3" s="99"/>
    </row>
    <row r="4" spans="1:21" ht="91.5" customHeight="1">
      <c r="A4" s="124"/>
      <c r="B4" s="99"/>
      <c r="C4" s="99"/>
      <c r="D4" s="99"/>
      <c r="E4" s="99"/>
      <c r="F4" s="99"/>
      <c r="G4" s="99"/>
      <c r="H4" s="99"/>
      <c r="I4" s="99"/>
      <c r="J4" s="9" t="s">
        <v>61</v>
      </c>
      <c r="K4" s="9" t="s">
        <v>183</v>
      </c>
      <c r="L4" s="9" t="s">
        <v>43</v>
      </c>
      <c r="M4" s="99"/>
      <c r="N4" s="99"/>
      <c r="O4" s="107"/>
      <c r="P4" s="99"/>
      <c r="Q4" s="99"/>
      <c r="R4" s="99"/>
      <c r="S4" s="99"/>
      <c r="T4" s="99"/>
      <c r="U4" s="99"/>
    </row>
    <row r="5" spans="1:21">
      <c r="A5" s="96" t="s">
        <v>63</v>
      </c>
      <c r="B5" s="10" t="s">
        <v>184</v>
      </c>
      <c r="C5" s="8">
        <v>0</v>
      </c>
      <c r="D5" s="8">
        <v>0</v>
      </c>
      <c r="E5" s="8">
        <v>0</v>
      </c>
      <c r="F5" s="8">
        <v>0</v>
      </c>
      <c r="G5" s="8">
        <v>0</v>
      </c>
      <c r="H5" s="8">
        <v>0</v>
      </c>
      <c r="I5" s="8">
        <v>0</v>
      </c>
      <c r="J5" s="8">
        <v>0</v>
      </c>
      <c r="K5" s="8">
        <v>0</v>
      </c>
      <c r="L5" s="8">
        <v>0</v>
      </c>
      <c r="M5" s="8">
        <v>0</v>
      </c>
      <c r="N5" s="8">
        <v>0</v>
      </c>
      <c r="O5" s="8"/>
      <c r="P5" s="8">
        <v>0</v>
      </c>
      <c r="Q5" s="8">
        <v>0</v>
      </c>
      <c r="R5" s="8">
        <v>0</v>
      </c>
      <c r="S5" s="124" t="s">
        <v>48</v>
      </c>
      <c r="T5" s="124"/>
      <c r="U5" s="8">
        <v>0</v>
      </c>
    </row>
    <row r="6" spans="1:21">
      <c r="A6" s="8" t="s">
        <v>185</v>
      </c>
      <c r="B6" s="8" t="s">
        <v>186</v>
      </c>
      <c r="C6" s="8"/>
      <c r="D6" s="8"/>
      <c r="E6" s="8"/>
      <c r="F6" s="8"/>
      <c r="G6" s="8"/>
      <c r="H6" s="8"/>
      <c r="I6" s="8"/>
      <c r="J6" s="8"/>
      <c r="K6" s="8"/>
      <c r="L6" s="8"/>
      <c r="M6" s="8"/>
      <c r="N6" s="8"/>
      <c r="O6" s="8"/>
      <c r="P6" s="8"/>
      <c r="Q6" s="8"/>
      <c r="R6" s="8"/>
      <c r="S6" s="124" t="s">
        <v>48</v>
      </c>
      <c r="T6" s="124"/>
      <c r="U6" s="8"/>
    </row>
    <row r="7" spans="1:21">
      <c r="A7" s="8"/>
      <c r="B7" s="8" t="s">
        <v>84</v>
      </c>
      <c r="C7" s="8"/>
      <c r="D7" s="8"/>
      <c r="E7" s="8"/>
      <c r="F7" s="8"/>
      <c r="G7" s="8"/>
      <c r="H7" s="8"/>
      <c r="I7" s="8"/>
      <c r="J7" s="8"/>
      <c r="K7" s="8"/>
      <c r="L7" s="8"/>
      <c r="M7" s="8"/>
      <c r="N7" s="8"/>
      <c r="O7" s="8"/>
      <c r="P7" s="8"/>
      <c r="Q7" s="8"/>
      <c r="R7" s="8"/>
      <c r="U7" s="8"/>
    </row>
    <row r="8" spans="1:21" ht="60">
      <c r="A8" s="96" t="s">
        <v>90</v>
      </c>
      <c r="B8" s="10" t="s">
        <v>187</v>
      </c>
      <c r="C8" s="11"/>
      <c r="D8" s="12">
        <f>D9</f>
        <v>0</v>
      </c>
      <c r="E8" s="12">
        <f t="shared" ref="E8:N8" si="0">E9</f>
        <v>0</v>
      </c>
      <c r="F8" s="12">
        <f t="shared" si="0"/>
        <v>0</v>
      </c>
      <c r="G8" s="12">
        <f t="shared" si="0"/>
        <v>0</v>
      </c>
      <c r="H8" s="12">
        <f t="shared" si="0"/>
        <v>0</v>
      </c>
      <c r="I8" s="16">
        <f t="shared" si="0"/>
        <v>0</v>
      </c>
      <c r="J8" s="12">
        <f t="shared" si="0"/>
        <v>0</v>
      </c>
      <c r="K8" s="12">
        <f t="shared" si="0"/>
        <v>0</v>
      </c>
      <c r="L8" s="12">
        <f t="shared" si="0"/>
        <v>0</v>
      </c>
      <c r="M8" s="16">
        <f t="shared" si="0"/>
        <v>0</v>
      </c>
      <c r="N8" s="12">
        <f t="shared" si="0"/>
        <v>0</v>
      </c>
      <c r="O8" s="16"/>
      <c r="P8" s="16">
        <f>P9</f>
        <v>0</v>
      </c>
      <c r="Q8" s="12">
        <f>Q9</f>
        <v>0</v>
      </c>
      <c r="R8" s="12">
        <f>R9</f>
        <v>0</v>
      </c>
      <c r="S8" s="125" t="s">
        <v>48</v>
      </c>
      <c r="T8" s="125"/>
      <c r="U8" s="18">
        <f>U9</f>
        <v>0</v>
      </c>
    </row>
    <row r="9" spans="1:21" ht="45">
      <c r="A9" s="8"/>
      <c r="B9" s="13" t="s">
        <v>188</v>
      </c>
      <c r="C9" s="14" t="s">
        <v>189</v>
      </c>
      <c r="D9" s="14">
        <v>0</v>
      </c>
      <c r="E9" s="14">
        <v>0</v>
      </c>
      <c r="F9" s="14">
        <v>0</v>
      </c>
      <c r="G9" s="14">
        <v>0</v>
      </c>
      <c r="H9" s="14">
        <f>E9+F9+G9</f>
        <v>0</v>
      </c>
      <c r="I9" s="17">
        <f>H9/'Table I'!D10*100</f>
        <v>0</v>
      </c>
      <c r="J9" s="14">
        <f>E9*1</f>
        <v>0</v>
      </c>
      <c r="K9" s="14">
        <f>F9*1</f>
        <v>0</v>
      </c>
      <c r="L9" s="14">
        <f>J9+K9</f>
        <v>0</v>
      </c>
      <c r="M9" s="17">
        <f>L9/'Table I'!D10*100</f>
        <v>0</v>
      </c>
      <c r="N9" s="14">
        <v>0</v>
      </c>
      <c r="O9" s="17"/>
      <c r="P9" s="17">
        <f>L9/'Table I'!D10*100</f>
        <v>0</v>
      </c>
      <c r="Q9" s="14">
        <v>0</v>
      </c>
      <c r="R9" s="14">
        <v>0</v>
      </c>
      <c r="S9" s="126" t="s">
        <v>48</v>
      </c>
      <c r="T9" s="126"/>
      <c r="U9" s="14">
        <v>0</v>
      </c>
    </row>
    <row r="10" spans="1:21" hidden="1">
      <c r="A10" s="8"/>
      <c r="B10" s="13"/>
      <c r="C10" s="14"/>
      <c r="D10" s="14"/>
      <c r="E10" s="14"/>
      <c r="F10" s="14"/>
      <c r="G10" s="14"/>
      <c r="H10" s="14"/>
      <c r="I10" s="17"/>
      <c r="J10" s="14"/>
      <c r="K10" s="14"/>
      <c r="L10" s="14"/>
      <c r="M10" s="17"/>
      <c r="N10" s="14"/>
      <c r="O10" s="17"/>
      <c r="P10" s="17"/>
      <c r="Q10" s="14"/>
      <c r="R10" s="14"/>
      <c r="S10" s="126"/>
      <c r="T10" s="126"/>
      <c r="U10" s="14"/>
    </row>
    <row r="11" spans="1:21" ht="30">
      <c r="A11" s="8"/>
      <c r="B11" s="10" t="s">
        <v>190</v>
      </c>
      <c r="C11" s="11"/>
      <c r="D11" s="11">
        <f t="shared" ref="D11:M11" si="1">D5+D8</f>
        <v>0</v>
      </c>
      <c r="E11" s="11">
        <f t="shared" si="1"/>
        <v>0</v>
      </c>
      <c r="F11" s="11">
        <f t="shared" si="1"/>
        <v>0</v>
      </c>
      <c r="G11" s="11">
        <f t="shared" si="1"/>
        <v>0</v>
      </c>
      <c r="H11" s="11">
        <f t="shared" si="1"/>
        <v>0</v>
      </c>
      <c r="I11" s="16">
        <f t="shared" si="1"/>
        <v>0</v>
      </c>
      <c r="J11" s="11">
        <f t="shared" si="1"/>
        <v>0</v>
      </c>
      <c r="K11" s="11">
        <f t="shared" si="1"/>
        <v>0</v>
      </c>
      <c r="L11" s="11">
        <f t="shared" si="1"/>
        <v>0</v>
      </c>
      <c r="M11" s="16">
        <f t="shared" si="1"/>
        <v>0</v>
      </c>
      <c r="N11" s="11">
        <v>0</v>
      </c>
      <c r="O11" s="16"/>
      <c r="P11" s="16">
        <f>P5+P8</f>
        <v>0</v>
      </c>
      <c r="Q11" s="11">
        <f>Q5+Q8</f>
        <v>0</v>
      </c>
      <c r="R11" s="11">
        <f>R5+R8</f>
        <v>0</v>
      </c>
      <c r="S11" s="127" t="s">
        <v>48</v>
      </c>
      <c r="T11" s="127"/>
      <c r="U11" s="11">
        <f>U5+U8</f>
        <v>0</v>
      </c>
    </row>
  </sheetData>
  <mergeCells count="29">
    <mergeCell ref="U2:U4"/>
    <mergeCell ref="S11:T11"/>
    <mergeCell ref="A2:A4"/>
    <mergeCell ref="B2:B4"/>
    <mergeCell ref="C2:C4"/>
    <mergeCell ref="D2:D4"/>
    <mergeCell ref="E2:E4"/>
    <mergeCell ref="F2:F4"/>
    <mergeCell ref="G2:G4"/>
    <mergeCell ref="H2:H4"/>
    <mergeCell ref="I2:I4"/>
    <mergeCell ref="M3:M4"/>
    <mergeCell ref="N2:N4"/>
    <mergeCell ref="O2:O4"/>
    <mergeCell ref="P2:P4"/>
    <mergeCell ref="Q3:Q4"/>
    <mergeCell ref="R3:R4"/>
    <mergeCell ref="S5:T5"/>
    <mergeCell ref="S6:T6"/>
    <mergeCell ref="S8:T8"/>
    <mergeCell ref="S9:T9"/>
    <mergeCell ref="S10:T10"/>
    <mergeCell ref="A1:G1"/>
    <mergeCell ref="J2:M2"/>
    <mergeCell ref="Q2:R2"/>
    <mergeCell ref="S2:T2"/>
    <mergeCell ref="J3:L3"/>
    <mergeCell ref="S3:S4"/>
    <mergeCell ref="T3:T4"/>
  </mergeCell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J9"/>
  <sheetViews>
    <sheetView workbookViewId="0">
      <selection activeCell="G13" sqref="G13"/>
    </sheetView>
  </sheetViews>
  <sheetFormatPr defaultColWidth="9" defaultRowHeight="15"/>
  <cols>
    <col min="1" max="1" width="6.42578125" customWidth="1"/>
    <col min="2" max="2" width="14.5703125" customWidth="1"/>
    <col min="3" max="3" width="11.28515625" customWidth="1"/>
    <col min="4" max="4" width="12.5703125" customWidth="1"/>
    <col min="5" max="5" width="21.85546875" customWidth="1"/>
    <col min="6" max="6" width="11.5703125" customWidth="1"/>
    <col min="7" max="7" width="10.85546875" customWidth="1"/>
    <col min="8" max="8" width="17" customWidth="1"/>
    <col min="9" max="9" width="20.42578125" customWidth="1"/>
    <col min="10" max="10" width="19.5703125" customWidth="1"/>
    <col min="257" max="257" width="6.42578125" customWidth="1"/>
    <col min="258" max="258" width="14.5703125" customWidth="1"/>
    <col min="259" max="259" width="11.28515625" customWidth="1"/>
    <col min="260" max="260" width="12.5703125" customWidth="1"/>
    <col min="261" max="261" width="21.85546875" customWidth="1"/>
    <col min="262" max="262" width="11.5703125" customWidth="1"/>
    <col min="263" max="263" width="10.85546875" customWidth="1"/>
    <col min="264" max="264" width="17" customWidth="1"/>
    <col min="265" max="265" width="20.42578125" customWidth="1"/>
    <col min="266" max="266" width="19.5703125" customWidth="1"/>
    <col min="513" max="513" width="6.42578125" customWidth="1"/>
    <col min="514" max="514" width="14.5703125" customWidth="1"/>
    <col min="515" max="515" width="11.28515625" customWidth="1"/>
    <col min="516" max="516" width="12.5703125" customWidth="1"/>
    <col min="517" max="517" width="21.85546875" customWidth="1"/>
    <col min="518" max="518" width="11.5703125" customWidth="1"/>
    <col min="519" max="519" width="10.85546875" customWidth="1"/>
    <col min="520" max="520" width="17" customWidth="1"/>
    <col min="521" max="521" width="20.42578125" customWidth="1"/>
    <col min="522" max="522" width="19.5703125" customWidth="1"/>
    <col min="769" max="769" width="6.42578125" customWidth="1"/>
    <col min="770" max="770" width="14.5703125" customWidth="1"/>
    <col min="771" max="771" width="11.28515625" customWidth="1"/>
    <col min="772" max="772" width="12.5703125" customWidth="1"/>
    <col min="773" max="773" width="21.85546875" customWidth="1"/>
    <col min="774" max="774" width="11.5703125" customWidth="1"/>
    <col min="775" max="775" width="10.85546875" customWidth="1"/>
    <col min="776" max="776" width="17" customWidth="1"/>
    <col min="777" max="777" width="20.42578125" customWidth="1"/>
    <col min="778" max="778" width="19.5703125" customWidth="1"/>
    <col min="1025" max="1025" width="6.42578125" customWidth="1"/>
    <col min="1026" max="1026" width="14.5703125" customWidth="1"/>
    <col min="1027" max="1027" width="11.28515625" customWidth="1"/>
    <col min="1028" max="1028" width="12.5703125" customWidth="1"/>
    <col min="1029" max="1029" width="21.85546875" customWidth="1"/>
    <col min="1030" max="1030" width="11.5703125" customWidth="1"/>
    <col min="1031" max="1031" width="10.85546875" customWidth="1"/>
    <col min="1032" max="1032" width="17" customWidth="1"/>
    <col min="1033" max="1033" width="20.42578125" customWidth="1"/>
    <col min="1034" max="1034" width="19.5703125" customWidth="1"/>
    <col min="1281" max="1281" width="6.42578125" customWidth="1"/>
    <col min="1282" max="1282" width="14.5703125" customWidth="1"/>
    <col min="1283" max="1283" width="11.28515625" customWidth="1"/>
    <col min="1284" max="1284" width="12.5703125" customWidth="1"/>
    <col min="1285" max="1285" width="21.85546875" customWidth="1"/>
    <col min="1286" max="1286" width="11.5703125" customWidth="1"/>
    <col min="1287" max="1287" width="10.85546875" customWidth="1"/>
    <col min="1288" max="1288" width="17" customWidth="1"/>
    <col min="1289" max="1289" width="20.42578125" customWidth="1"/>
    <col min="1290" max="1290" width="19.5703125" customWidth="1"/>
    <col min="1537" max="1537" width="6.42578125" customWidth="1"/>
    <col min="1538" max="1538" width="14.5703125" customWidth="1"/>
    <col min="1539" max="1539" width="11.28515625" customWidth="1"/>
    <col min="1540" max="1540" width="12.5703125" customWidth="1"/>
    <col min="1541" max="1541" width="21.85546875" customWidth="1"/>
    <col min="1542" max="1542" width="11.5703125" customWidth="1"/>
    <col min="1543" max="1543" width="10.85546875" customWidth="1"/>
    <col min="1544" max="1544" width="17" customWidth="1"/>
    <col min="1545" max="1545" width="20.42578125" customWidth="1"/>
    <col min="1546" max="1546" width="19.5703125" customWidth="1"/>
    <col min="1793" max="1793" width="6.42578125" customWidth="1"/>
    <col min="1794" max="1794" width="14.5703125" customWidth="1"/>
    <col min="1795" max="1795" width="11.28515625" customWidth="1"/>
    <col min="1796" max="1796" width="12.5703125" customWidth="1"/>
    <col min="1797" max="1797" width="21.85546875" customWidth="1"/>
    <col min="1798" max="1798" width="11.5703125" customWidth="1"/>
    <col min="1799" max="1799" width="10.85546875" customWidth="1"/>
    <col min="1800" max="1800" width="17" customWidth="1"/>
    <col min="1801" max="1801" width="20.42578125" customWidth="1"/>
    <col min="1802" max="1802" width="19.5703125" customWidth="1"/>
    <col min="2049" max="2049" width="6.42578125" customWidth="1"/>
    <col min="2050" max="2050" width="14.5703125" customWidth="1"/>
    <col min="2051" max="2051" width="11.28515625" customWidth="1"/>
    <col min="2052" max="2052" width="12.5703125" customWidth="1"/>
    <col min="2053" max="2053" width="21.85546875" customWidth="1"/>
    <col min="2054" max="2054" width="11.5703125" customWidth="1"/>
    <col min="2055" max="2055" width="10.85546875" customWidth="1"/>
    <col min="2056" max="2056" width="17" customWidth="1"/>
    <col min="2057" max="2057" width="20.42578125" customWidth="1"/>
    <col min="2058" max="2058" width="19.5703125" customWidth="1"/>
    <col min="2305" max="2305" width="6.42578125" customWidth="1"/>
    <col min="2306" max="2306" width="14.5703125" customWidth="1"/>
    <col min="2307" max="2307" width="11.28515625" customWidth="1"/>
    <col min="2308" max="2308" width="12.5703125" customWidth="1"/>
    <col min="2309" max="2309" width="21.85546875" customWidth="1"/>
    <col min="2310" max="2310" width="11.5703125" customWidth="1"/>
    <col min="2311" max="2311" width="10.85546875" customWidth="1"/>
    <col min="2312" max="2312" width="17" customWidth="1"/>
    <col min="2313" max="2313" width="20.42578125" customWidth="1"/>
    <col min="2314" max="2314" width="19.5703125" customWidth="1"/>
    <col min="2561" max="2561" width="6.42578125" customWidth="1"/>
    <col min="2562" max="2562" width="14.5703125" customWidth="1"/>
    <col min="2563" max="2563" width="11.28515625" customWidth="1"/>
    <col min="2564" max="2564" width="12.5703125" customWidth="1"/>
    <col min="2565" max="2565" width="21.85546875" customWidth="1"/>
    <col min="2566" max="2566" width="11.5703125" customWidth="1"/>
    <col min="2567" max="2567" width="10.85546875" customWidth="1"/>
    <col min="2568" max="2568" width="17" customWidth="1"/>
    <col min="2569" max="2569" width="20.42578125" customWidth="1"/>
    <col min="2570" max="2570" width="19.5703125" customWidth="1"/>
    <col min="2817" max="2817" width="6.42578125" customWidth="1"/>
    <col min="2818" max="2818" width="14.5703125" customWidth="1"/>
    <col min="2819" max="2819" width="11.28515625" customWidth="1"/>
    <col min="2820" max="2820" width="12.5703125" customWidth="1"/>
    <col min="2821" max="2821" width="21.85546875" customWidth="1"/>
    <col min="2822" max="2822" width="11.5703125" customWidth="1"/>
    <col min="2823" max="2823" width="10.85546875" customWidth="1"/>
    <col min="2824" max="2824" width="17" customWidth="1"/>
    <col min="2825" max="2825" width="20.42578125" customWidth="1"/>
    <col min="2826" max="2826" width="19.5703125" customWidth="1"/>
    <col min="3073" max="3073" width="6.42578125" customWidth="1"/>
    <col min="3074" max="3074" width="14.5703125" customWidth="1"/>
    <col min="3075" max="3075" width="11.28515625" customWidth="1"/>
    <col min="3076" max="3076" width="12.5703125" customWidth="1"/>
    <col min="3077" max="3077" width="21.85546875" customWidth="1"/>
    <col min="3078" max="3078" width="11.5703125" customWidth="1"/>
    <col min="3079" max="3079" width="10.85546875" customWidth="1"/>
    <col min="3080" max="3080" width="17" customWidth="1"/>
    <col min="3081" max="3081" width="20.42578125" customWidth="1"/>
    <col min="3082" max="3082" width="19.5703125" customWidth="1"/>
    <col min="3329" max="3329" width="6.42578125" customWidth="1"/>
    <col min="3330" max="3330" width="14.5703125" customWidth="1"/>
    <col min="3331" max="3331" width="11.28515625" customWidth="1"/>
    <col min="3332" max="3332" width="12.5703125" customWidth="1"/>
    <col min="3333" max="3333" width="21.85546875" customWidth="1"/>
    <col min="3334" max="3334" width="11.5703125" customWidth="1"/>
    <col min="3335" max="3335" width="10.85546875" customWidth="1"/>
    <col min="3336" max="3336" width="17" customWidth="1"/>
    <col min="3337" max="3337" width="20.42578125" customWidth="1"/>
    <col min="3338" max="3338" width="19.5703125" customWidth="1"/>
    <col min="3585" max="3585" width="6.42578125" customWidth="1"/>
    <col min="3586" max="3586" width="14.5703125" customWidth="1"/>
    <col min="3587" max="3587" width="11.28515625" customWidth="1"/>
    <col min="3588" max="3588" width="12.5703125" customWidth="1"/>
    <col min="3589" max="3589" width="21.85546875" customWidth="1"/>
    <col min="3590" max="3590" width="11.5703125" customWidth="1"/>
    <col min="3591" max="3591" width="10.85546875" customWidth="1"/>
    <col min="3592" max="3592" width="17" customWidth="1"/>
    <col min="3593" max="3593" width="20.42578125" customWidth="1"/>
    <col min="3594" max="3594" width="19.5703125" customWidth="1"/>
    <col min="3841" max="3841" width="6.42578125" customWidth="1"/>
    <col min="3842" max="3842" width="14.5703125" customWidth="1"/>
    <col min="3843" max="3843" width="11.28515625" customWidth="1"/>
    <col min="3844" max="3844" width="12.5703125" customWidth="1"/>
    <col min="3845" max="3845" width="21.85546875" customWidth="1"/>
    <col min="3846" max="3846" width="11.5703125" customWidth="1"/>
    <col min="3847" max="3847" width="10.85546875" customWidth="1"/>
    <col min="3848" max="3848" width="17" customWidth="1"/>
    <col min="3849" max="3849" width="20.42578125" customWidth="1"/>
    <col min="3850" max="3850" width="19.5703125" customWidth="1"/>
    <col min="4097" max="4097" width="6.42578125" customWidth="1"/>
    <col min="4098" max="4098" width="14.5703125" customWidth="1"/>
    <col min="4099" max="4099" width="11.28515625" customWidth="1"/>
    <col min="4100" max="4100" width="12.5703125" customWidth="1"/>
    <col min="4101" max="4101" width="21.85546875" customWidth="1"/>
    <col min="4102" max="4102" width="11.5703125" customWidth="1"/>
    <col min="4103" max="4103" width="10.85546875" customWidth="1"/>
    <col min="4104" max="4104" width="17" customWidth="1"/>
    <col min="4105" max="4105" width="20.42578125" customWidth="1"/>
    <col min="4106" max="4106" width="19.5703125" customWidth="1"/>
    <col min="4353" max="4353" width="6.42578125" customWidth="1"/>
    <col min="4354" max="4354" width="14.5703125" customWidth="1"/>
    <col min="4355" max="4355" width="11.28515625" customWidth="1"/>
    <col min="4356" max="4356" width="12.5703125" customWidth="1"/>
    <col min="4357" max="4357" width="21.85546875" customWidth="1"/>
    <col min="4358" max="4358" width="11.5703125" customWidth="1"/>
    <col min="4359" max="4359" width="10.85546875" customWidth="1"/>
    <col min="4360" max="4360" width="17" customWidth="1"/>
    <col min="4361" max="4361" width="20.42578125" customWidth="1"/>
    <col min="4362" max="4362" width="19.5703125" customWidth="1"/>
    <col min="4609" max="4609" width="6.42578125" customWidth="1"/>
    <col min="4610" max="4610" width="14.5703125" customWidth="1"/>
    <col min="4611" max="4611" width="11.28515625" customWidth="1"/>
    <col min="4612" max="4612" width="12.5703125" customWidth="1"/>
    <col min="4613" max="4613" width="21.85546875" customWidth="1"/>
    <col min="4614" max="4614" width="11.5703125" customWidth="1"/>
    <col min="4615" max="4615" width="10.85546875" customWidth="1"/>
    <col min="4616" max="4616" width="17" customWidth="1"/>
    <col min="4617" max="4617" width="20.42578125" customWidth="1"/>
    <col min="4618" max="4618" width="19.5703125" customWidth="1"/>
    <col min="4865" max="4865" width="6.42578125" customWidth="1"/>
    <col min="4866" max="4866" width="14.5703125" customWidth="1"/>
    <col min="4867" max="4867" width="11.28515625" customWidth="1"/>
    <col min="4868" max="4868" width="12.5703125" customWidth="1"/>
    <col min="4869" max="4869" width="21.85546875" customWidth="1"/>
    <col min="4870" max="4870" width="11.5703125" customWidth="1"/>
    <col min="4871" max="4871" width="10.85546875" customWidth="1"/>
    <col min="4872" max="4872" width="17" customWidth="1"/>
    <col min="4873" max="4873" width="20.42578125" customWidth="1"/>
    <col min="4874" max="4874" width="19.5703125" customWidth="1"/>
    <col min="5121" max="5121" width="6.42578125" customWidth="1"/>
    <col min="5122" max="5122" width="14.5703125" customWidth="1"/>
    <col min="5123" max="5123" width="11.28515625" customWidth="1"/>
    <col min="5124" max="5124" width="12.5703125" customWidth="1"/>
    <col min="5125" max="5125" width="21.85546875" customWidth="1"/>
    <col min="5126" max="5126" width="11.5703125" customWidth="1"/>
    <col min="5127" max="5127" width="10.85546875" customWidth="1"/>
    <col min="5128" max="5128" width="17" customWidth="1"/>
    <col min="5129" max="5129" width="20.42578125" customWidth="1"/>
    <col min="5130" max="5130" width="19.5703125" customWidth="1"/>
    <col min="5377" max="5377" width="6.42578125" customWidth="1"/>
    <col min="5378" max="5378" width="14.5703125" customWidth="1"/>
    <col min="5379" max="5379" width="11.28515625" customWidth="1"/>
    <col min="5380" max="5380" width="12.5703125" customWidth="1"/>
    <col min="5381" max="5381" width="21.85546875" customWidth="1"/>
    <col min="5382" max="5382" width="11.5703125" customWidth="1"/>
    <col min="5383" max="5383" width="10.85546875" customWidth="1"/>
    <col min="5384" max="5384" width="17" customWidth="1"/>
    <col min="5385" max="5385" width="20.42578125" customWidth="1"/>
    <col min="5386" max="5386" width="19.5703125" customWidth="1"/>
    <col min="5633" max="5633" width="6.42578125" customWidth="1"/>
    <col min="5634" max="5634" width="14.5703125" customWidth="1"/>
    <col min="5635" max="5635" width="11.28515625" customWidth="1"/>
    <col min="5636" max="5636" width="12.5703125" customWidth="1"/>
    <col min="5637" max="5637" width="21.85546875" customWidth="1"/>
    <col min="5638" max="5638" width="11.5703125" customWidth="1"/>
    <col min="5639" max="5639" width="10.85546875" customWidth="1"/>
    <col min="5640" max="5640" width="17" customWidth="1"/>
    <col min="5641" max="5641" width="20.42578125" customWidth="1"/>
    <col min="5642" max="5642" width="19.5703125" customWidth="1"/>
    <col min="5889" max="5889" width="6.42578125" customWidth="1"/>
    <col min="5890" max="5890" width="14.5703125" customWidth="1"/>
    <col min="5891" max="5891" width="11.28515625" customWidth="1"/>
    <col min="5892" max="5892" width="12.5703125" customWidth="1"/>
    <col min="5893" max="5893" width="21.85546875" customWidth="1"/>
    <col min="5894" max="5894" width="11.5703125" customWidth="1"/>
    <col min="5895" max="5895" width="10.85546875" customWidth="1"/>
    <col min="5896" max="5896" width="17" customWidth="1"/>
    <col min="5897" max="5897" width="20.42578125" customWidth="1"/>
    <col min="5898" max="5898" width="19.5703125" customWidth="1"/>
    <col min="6145" max="6145" width="6.42578125" customWidth="1"/>
    <col min="6146" max="6146" width="14.5703125" customWidth="1"/>
    <col min="6147" max="6147" width="11.28515625" customWidth="1"/>
    <col min="6148" max="6148" width="12.5703125" customWidth="1"/>
    <col min="6149" max="6149" width="21.85546875" customWidth="1"/>
    <col min="6150" max="6150" width="11.5703125" customWidth="1"/>
    <col min="6151" max="6151" width="10.85546875" customWidth="1"/>
    <col min="6152" max="6152" width="17" customWidth="1"/>
    <col min="6153" max="6153" width="20.42578125" customWidth="1"/>
    <col min="6154" max="6154" width="19.5703125" customWidth="1"/>
    <col min="6401" max="6401" width="6.42578125" customWidth="1"/>
    <col min="6402" max="6402" width="14.5703125" customWidth="1"/>
    <col min="6403" max="6403" width="11.28515625" customWidth="1"/>
    <col min="6404" max="6404" width="12.5703125" customWidth="1"/>
    <col min="6405" max="6405" width="21.85546875" customWidth="1"/>
    <col min="6406" max="6406" width="11.5703125" customWidth="1"/>
    <col min="6407" max="6407" width="10.85546875" customWidth="1"/>
    <col min="6408" max="6408" width="17" customWidth="1"/>
    <col min="6409" max="6409" width="20.42578125" customWidth="1"/>
    <col min="6410" max="6410" width="19.5703125" customWidth="1"/>
    <col min="6657" max="6657" width="6.42578125" customWidth="1"/>
    <col min="6658" max="6658" width="14.5703125" customWidth="1"/>
    <col min="6659" max="6659" width="11.28515625" customWidth="1"/>
    <col min="6660" max="6660" width="12.5703125" customWidth="1"/>
    <col min="6661" max="6661" width="21.85546875" customWidth="1"/>
    <col min="6662" max="6662" width="11.5703125" customWidth="1"/>
    <col min="6663" max="6663" width="10.85546875" customWidth="1"/>
    <col min="6664" max="6664" width="17" customWidth="1"/>
    <col min="6665" max="6665" width="20.42578125" customWidth="1"/>
    <col min="6666" max="6666" width="19.5703125" customWidth="1"/>
    <col min="6913" max="6913" width="6.42578125" customWidth="1"/>
    <col min="6914" max="6914" width="14.5703125" customWidth="1"/>
    <col min="6915" max="6915" width="11.28515625" customWidth="1"/>
    <col min="6916" max="6916" width="12.5703125" customWidth="1"/>
    <col min="6917" max="6917" width="21.85546875" customWidth="1"/>
    <col min="6918" max="6918" width="11.5703125" customWidth="1"/>
    <col min="6919" max="6919" width="10.85546875" customWidth="1"/>
    <col min="6920" max="6920" width="17" customWidth="1"/>
    <col min="6921" max="6921" width="20.42578125" customWidth="1"/>
    <col min="6922" max="6922" width="19.5703125" customWidth="1"/>
    <col min="7169" max="7169" width="6.42578125" customWidth="1"/>
    <col min="7170" max="7170" width="14.5703125" customWidth="1"/>
    <col min="7171" max="7171" width="11.28515625" customWidth="1"/>
    <col min="7172" max="7172" width="12.5703125" customWidth="1"/>
    <col min="7173" max="7173" width="21.85546875" customWidth="1"/>
    <col min="7174" max="7174" width="11.5703125" customWidth="1"/>
    <col min="7175" max="7175" width="10.85546875" customWidth="1"/>
    <col min="7176" max="7176" width="17" customWidth="1"/>
    <col min="7177" max="7177" width="20.42578125" customWidth="1"/>
    <col min="7178" max="7178" width="19.5703125" customWidth="1"/>
    <col min="7425" max="7425" width="6.42578125" customWidth="1"/>
    <col min="7426" max="7426" width="14.5703125" customWidth="1"/>
    <col min="7427" max="7427" width="11.28515625" customWidth="1"/>
    <col min="7428" max="7428" width="12.5703125" customWidth="1"/>
    <col min="7429" max="7429" width="21.85546875" customWidth="1"/>
    <col min="7430" max="7430" width="11.5703125" customWidth="1"/>
    <col min="7431" max="7431" width="10.85546875" customWidth="1"/>
    <col min="7432" max="7432" width="17" customWidth="1"/>
    <col min="7433" max="7433" width="20.42578125" customWidth="1"/>
    <col min="7434" max="7434" width="19.5703125" customWidth="1"/>
    <col min="7681" max="7681" width="6.42578125" customWidth="1"/>
    <col min="7682" max="7682" width="14.5703125" customWidth="1"/>
    <col min="7683" max="7683" width="11.28515625" customWidth="1"/>
    <col min="7684" max="7684" width="12.5703125" customWidth="1"/>
    <col min="7685" max="7685" width="21.85546875" customWidth="1"/>
    <col min="7686" max="7686" width="11.5703125" customWidth="1"/>
    <col min="7687" max="7687" width="10.85546875" customWidth="1"/>
    <col min="7688" max="7688" width="17" customWidth="1"/>
    <col min="7689" max="7689" width="20.42578125" customWidth="1"/>
    <col min="7690" max="7690" width="19.5703125" customWidth="1"/>
    <col min="7937" max="7937" width="6.42578125" customWidth="1"/>
    <col min="7938" max="7938" width="14.5703125" customWidth="1"/>
    <col min="7939" max="7939" width="11.28515625" customWidth="1"/>
    <col min="7940" max="7940" width="12.5703125" customWidth="1"/>
    <col min="7941" max="7941" width="21.85546875" customWidth="1"/>
    <col min="7942" max="7942" width="11.5703125" customWidth="1"/>
    <col min="7943" max="7943" width="10.85546875" customWidth="1"/>
    <col min="7944" max="7944" width="17" customWidth="1"/>
    <col min="7945" max="7945" width="20.42578125" customWidth="1"/>
    <col min="7946" max="7946" width="19.5703125" customWidth="1"/>
    <col min="8193" max="8193" width="6.42578125" customWidth="1"/>
    <col min="8194" max="8194" width="14.5703125" customWidth="1"/>
    <col min="8195" max="8195" width="11.28515625" customWidth="1"/>
    <col min="8196" max="8196" width="12.5703125" customWidth="1"/>
    <col min="8197" max="8197" width="21.85546875" customWidth="1"/>
    <col min="8198" max="8198" width="11.5703125" customWidth="1"/>
    <col min="8199" max="8199" width="10.85546875" customWidth="1"/>
    <col min="8200" max="8200" width="17" customWidth="1"/>
    <col min="8201" max="8201" width="20.42578125" customWidth="1"/>
    <col min="8202" max="8202" width="19.5703125" customWidth="1"/>
    <col min="8449" max="8449" width="6.42578125" customWidth="1"/>
    <col min="8450" max="8450" width="14.5703125" customWidth="1"/>
    <col min="8451" max="8451" width="11.28515625" customWidth="1"/>
    <col min="8452" max="8452" width="12.5703125" customWidth="1"/>
    <col min="8453" max="8453" width="21.85546875" customWidth="1"/>
    <col min="8454" max="8454" width="11.5703125" customWidth="1"/>
    <col min="8455" max="8455" width="10.85546875" customWidth="1"/>
    <col min="8456" max="8456" width="17" customWidth="1"/>
    <col min="8457" max="8457" width="20.42578125" customWidth="1"/>
    <col min="8458" max="8458" width="19.5703125" customWidth="1"/>
    <col min="8705" max="8705" width="6.42578125" customWidth="1"/>
    <col min="8706" max="8706" width="14.5703125" customWidth="1"/>
    <col min="8707" max="8707" width="11.28515625" customWidth="1"/>
    <col min="8708" max="8708" width="12.5703125" customWidth="1"/>
    <col min="8709" max="8709" width="21.85546875" customWidth="1"/>
    <col min="8710" max="8710" width="11.5703125" customWidth="1"/>
    <col min="8711" max="8711" width="10.85546875" customWidth="1"/>
    <col min="8712" max="8712" width="17" customWidth="1"/>
    <col min="8713" max="8713" width="20.42578125" customWidth="1"/>
    <col min="8714" max="8714" width="19.5703125" customWidth="1"/>
    <col min="8961" max="8961" width="6.42578125" customWidth="1"/>
    <col min="8962" max="8962" width="14.5703125" customWidth="1"/>
    <col min="8963" max="8963" width="11.28515625" customWidth="1"/>
    <col min="8964" max="8964" width="12.5703125" customWidth="1"/>
    <col min="8965" max="8965" width="21.85546875" customWidth="1"/>
    <col min="8966" max="8966" width="11.5703125" customWidth="1"/>
    <col min="8967" max="8967" width="10.85546875" customWidth="1"/>
    <col min="8968" max="8968" width="17" customWidth="1"/>
    <col min="8969" max="8969" width="20.42578125" customWidth="1"/>
    <col min="8970" max="8970" width="19.5703125" customWidth="1"/>
    <col min="9217" max="9217" width="6.42578125" customWidth="1"/>
    <col min="9218" max="9218" width="14.5703125" customWidth="1"/>
    <col min="9219" max="9219" width="11.28515625" customWidth="1"/>
    <col min="9220" max="9220" width="12.5703125" customWidth="1"/>
    <col min="9221" max="9221" width="21.85546875" customWidth="1"/>
    <col min="9222" max="9222" width="11.5703125" customWidth="1"/>
    <col min="9223" max="9223" width="10.85546875" customWidth="1"/>
    <col min="9224" max="9224" width="17" customWidth="1"/>
    <col min="9225" max="9225" width="20.42578125" customWidth="1"/>
    <col min="9226" max="9226" width="19.5703125" customWidth="1"/>
    <col min="9473" max="9473" width="6.42578125" customWidth="1"/>
    <col min="9474" max="9474" width="14.5703125" customWidth="1"/>
    <col min="9475" max="9475" width="11.28515625" customWidth="1"/>
    <col min="9476" max="9476" width="12.5703125" customWidth="1"/>
    <col min="9477" max="9477" width="21.85546875" customWidth="1"/>
    <col min="9478" max="9478" width="11.5703125" customWidth="1"/>
    <col min="9479" max="9479" width="10.85546875" customWidth="1"/>
    <col min="9480" max="9480" width="17" customWidth="1"/>
    <col min="9481" max="9481" width="20.42578125" customWidth="1"/>
    <col min="9482" max="9482" width="19.5703125" customWidth="1"/>
    <col min="9729" max="9729" width="6.42578125" customWidth="1"/>
    <col min="9730" max="9730" width="14.5703125" customWidth="1"/>
    <col min="9731" max="9731" width="11.28515625" customWidth="1"/>
    <col min="9732" max="9732" width="12.5703125" customWidth="1"/>
    <col min="9733" max="9733" width="21.85546875" customWidth="1"/>
    <col min="9734" max="9734" width="11.5703125" customWidth="1"/>
    <col min="9735" max="9735" width="10.85546875" customWidth="1"/>
    <col min="9736" max="9736" width="17" customWidth="1"/>
    <col min="9737" max="9737" width="20.42578125" customWidth="1"/>
    <col min="9738" max="9738" width="19.5703125" customWidth="1"/>
    <col min="9985" max="9985" width="6.42578125" customWidth="1"/>
    <col min="9986" max="9986" width="14.5703125" customWidth="1"/>
    <col min="9987" max="9987" width="11.28515625" customWidth="1"/>
    <col min="9988" max="9988" width="12.5703125" customWidth="1"/>
    <col min="9989" max="9989" width="21.85546875" customWidth="1"/>
    <col min="9990" max="9990" width="11.5703125" customWidth="1"/>
    <col min="9991" max="9991" width="10.85546875" customWidth="1"/>
    <col min="9992" max="9992" width="17" customWidth="1"/>
    <col min="9993" max="9993" width="20.42578125" customWidth="1"/>
    <col min="9994" max="9994" width="19.5703125" customWidth="1"/>
    <col min="10241" max="10241" width="6.42578125" customWidth="1"/>
    <col min="10242" max="10242" width="14.5703125" customWidth="1"/>
    <col min="10243" max="10243" width="11.28515625" customWidth="1"/>
    <col min="10244" max="10244" width="12.5703125" customWidth="1"/>
    <col min="10245" max="10245" width="21.85546875" customWidth="1"/>
    <col min="10246" max="10246" width="11.5703125" customWidth="1"/>
    <col min="10247" max="10247" width="10.85546875" customWidth="1"/>
    <col min="10248" max="10248" width="17" customWidth="1"/>
    <col min="10249" max="10249" width="20.42578125" customWidth="1"/>
    <col min="10250" max="10250" width="19.5703125" customWidth="1"/>
    <col min="10497" max="10497" width="6.42578125" customWidth="1"/>
    <col min="10498" max="10498" width="14.5703125" customWidth="1"/>
    <col min="10499" max="10499" width="11.28515625" customWidth="1"/>
    <col min="10500" max="10500" width="12.5703125" customWidth="1"/>
    <col min="10501" max="10501" width="21.85546875" customWidth="1"/>
    <col min="10502" max="10502" width="11.5703125" customWidth="1"/>
    <col min="10503" max="10503" width="10.85546875" customWidth="1"/>
    <col min="10504" max="10504" width="17" customWidth="1"/>
    <col min="10505" max="10505" width="20.42578125" customWidth="1"/>
    <col min="10506" max="10506" width="19.5703125" customWidth="1"/>
    <col min="10753" max="10753" width="6.42578125" customWidth="1"/>
    <col min="10754" max="10754" width="14.5703125" customWidth="1"/>
    <col min="10755" max="10755" width="11.28515625" customWidth="1"/>
    <col min="10756" max="10756" width="12.5703125" customWidth="1"/>
    <col min="10757" max="10757" width="21.85546875" customWidth="1"/>
    <col min="10758" max="10758" width="11.5703125" customWidth="1"/>
    <col min="10759" max="10759" width="10.85546875" customWidth="1"/>
    <col min="10760" max="10760" width="17" customWidth="1"/>
    <col min="10761" max="10761" width="20.42578125" customWidth="1"/>
    <col min="10762" max="10762" width="19.5703125" customWidth="1"/>
    <col min="11009" max="11009" width="6.42578125" customWidth="1"/>
    <col min="11010" max="11010" width="14.5703125" customWidth="1"/>
    <col min="11011" max="11011" width="11.28515625" customWidth="1"/>
    <col min="11012" max="11012" width="12.5703125" customWidth="1"/>
    <col min="11013" max="11013" width="21.85546875" customWidth="1"/>
    <col min="11014" max="11014" width="11.5703125" customWidth="1"/>
    <col min="11015" max="11015" width="10.85546875" customWidth="1"/>
    <col min="11016" max="11016" width="17" customWidth="1"/>
    <col min="11017" max="11017" width="20.42578125" customWidth="1"/>
    <col min="11018" max="11018" width="19.5703125" customWidth="1"/>
    <col min="11265" max="11265" width="6.42578125" customWidth="1"/>
    <col min="11266" max="11266" width="14.5703125" customWidth="1"/>
    <col min="11267" max="11267" width="11.28515625" customWidth="1"/>
    <col min="11268" max="11268" width="12.5703125" customWidth="1"/>
    <col min="11269" max="11269" width="21.85546875" customWidth="1"/>
    <col min="11270" max="11270" width="11.5703125" customWidth="1"/>
    <col min="11271" max="11271" width="10.85546875" customWidth="1"/>
    <col min="11272" max="11272" width="17" customWidth="1"/>
    <col min="11273" max="11273" width="20.42578125" customWidth="1"/>
    <col min="11274" max="11274" width="19.5703125" customWidth="1"/>
    <col min="11521" max="11521" width="6.42578125" customWidth="1"/>
    <col min="11522" max="11522" width="14.5703125" customWidth="1"/>
    <col min="11523" max="11523" width="11.28515625" customWidth="1"/>
    <col min="11524" max="11524" width="12.5703125" customWidth="1"/>
    <col min="11525" max="11525" width="21.85546875" customWidth="1"/>
    <col min="11526" max="11526" width="11.5703125" customWidth="1"/>
    <col min="11527" max="11527" width="10.85546875" customWidth="1"/>
    <col min="11528" max="11528" width="17" customWidth="1"/>
    <col min="11529" max="11529" width="20.42578125" customWidth="1"/>
    <col min="11530" max="11530" width="19.5703125" customWidth="1"/>
    <col min="11777" max="11777" width="6.42578125" customWidth="1"/>
    <col min="11778" max="11778" width="14.5703125" customWidth="1"/>
    <col min="11779" max="11779" width="11.28515625" customWidth="1"/>
    <col min="11780" max="11780" width="12.5703125" customWidth="1"/>
    <col min="11781" max="11781" width="21.85546875" customWidth="1"/>
    <col min="11782" max="11782" width="11.5703125" customWidth="1"/>
    <col min="11783" max="11783" width="10.85546875" customWidth="1"/>
    <col min="11784" max="11784" width="17" customWidth="1"/>
    <col min="11785" max="11785" width="20.42578125" customWidth="1"/>
    <col min="11786" max="11786" width="19.5703125" customWidth="1"/>
    <col min="12033" max="12033" width="6.42578125" customWidth="1"/>
    <col min="12034" max="12034" width="14.5703125" customWidth="1"/>
    <col min="12035" max="12035" width="11.28515625" customWidth="1"/>
    <col min="12036" max="12036" width="12.5703125" customWidth="1"/>
    <col min="12037" max="12037" width="21.85546875" customWidth="1"/>
    <col min="12038" max="12038" width="11.5703125" customWidth="1"/>
    <col min="12039" max="12039" width="10.85546875" customWidth="1"/>
    <col min="12040" max="12040" width="17" customWidth="1"/>
    <col min="12041" max="12041" width="20.42578125" customWidth="1"/>
    <col min="12042" max="12042" width="19.5703125" customWidth="1"/>
    <col min="12289" max="12289" width="6.42578125" customWidth="1"/>
    <col min="12290" max="12290" width="14.5703125" customWidth="1"/>
    <col min="12291" max="12291" width="11.28515625" customWidth="1"/>
    <col min="12292" max="12292" width="12.5703125" customWidth="1"/>
    <col min="12293" max="12293" width="21.85546875" customWidth="1"/>
    <col min="12294" max="12294" width="11.5703125" customWidth="1"/>
    <col min="12295" max="12295" width="10.85546875" customWidth="1"/>
    <col min="12296" max="12296" width="17" customWidth="1"/>
    <col min="12297" max="12297" width="20.42578125" customWidth="1"/>
    <col min="12298" max="12298" width="19.5703125" customWidth="1"/>
    <col min="12545" max="12545" width="6.42578125" customWidth="1"/>
    <col min="12546" max="12546" width="14.5703125" customWidth="1"/>
    <col min="12547" max="12547" width="11.28515625" customWidth="1"/>
    <col min="12548" max="12548" width="12.5703125" customWidth="1"/>
    <col min="12549" max="12549" width="21.85546875" customWidth="1"/>
    <col min="12550" max="12550" width="11.5703125" customWidth="1"/>
    <col min="12551" max="12551" width="10.85546875" customWidth="1"/>
    <col min="12552" max="12552" width="17" customWidth="1"/>
    <col min="12553" max="12553" width="20.42578125" customWidth="1"/>
    <col min="12554" max="12554" width="19.5703125" customWidth="1"/>
    <col min="12801" max="12801" width="6.42578125" customWidth="1"/>
    <col min="12802" max="12802" width="14.5703125" customWidth="1"/>
    <col min="12803" max="12803" width="11.28515625" customWidth="1"/>
    <col min="12804" max="12804" width="12.5703125" customWidth="1"/>
    <col min="12805" max="12805" width="21.85546875" customWidth="1"/>
    <col min="12806" max="12806" width="11.5703125" customWidth="1"/>
    <col min="12807" max="12807" width="10.85546875" customWidth="1"/>
    <col min="12808" max="12808" width="17" customWidth="1"/>
    <col min="12809" max="12809" width="20.42578125" customWidth="1"/>
    <col min="12810" max="12810" width="19.5703125" customWidth="1"/>
    <col min="13057" max="13057" width="6.42578125" customWidth="1"/>
    <col min="13058" max="13058" width="14.5703125" customWidth="1"/>
    <col min="13059" max="13059" width="11.28515625" customWidth="1"/>
    <col min="13060" max="13060" width="12.5703125" customWidth="1"/>
    <col min="13061" max="13061" width="21.85546875" customWidth="1"/>
    <col min="13062" max="13062" width="11.5703125" customWidth="1"/>
    <col min="13063" max="13063" width="10.85546875" customWidth="1"/>
    <col min="13064" max="13064" width="17" customWidth="1"/>
    <col min="13065" max="13065" width="20.42578125" customWidth="1"/>
    <col min="13066" max="13066" width="19.5703125" customWidth="1"/>
    <col min="13313" max="13313" width="6.42578125" customWidth="1"/>
    <col min="13314" max="13314" width="14.5703125" customWidth="1"/>
    <col min="13315" max="13315" width="11.28515625" customWidth="1"/>
    <col min="13316" max="13316" width="12.5703125" customWidth="1"/>
    <col min="13317" max="13317" width="21.85546875" customWidth="1"/>
    <col min="13318" max="13318" width="11.5703125" customWidth="1"/>
    <col min="13319" max="13319" width="10.85546875" customWidth="1"/>
    <col min="13320" max="13320" width="17" customWidth="1"/>
    <col min="13321" max="13321" width="20.42578125" customWidth="1"/>
    <col min="13322" max="13322" width="19.5703125" customWidth="1"/>
    <col min="13569" max="13569" width="6.42578125" customWidth="1"/>
    <col min="13570" max="13570" width="14.5703125" customWidth="1"/>
    <col min="13571" max="13571" width="11.28515625" customWidth="1"/>
    <col min="13572" max="13572" width="12.5703125" customWidth="1"/>
    <col min="13573" max="13573" width="21.85546875" customWidth="1"/>
    <col min="13574" max="13574" width="11.5703125" customWidth="1"/>
    <col min="13575" max="13575" width="10.85546875" customWidth="1"/>
    <col min="13576" max="13576" width="17" customWidth="1"/>
    <col min="13577" max="13577" width="20.42578125" customWidth="1"/>
    <col min="13578" max="13578" width="19.5703125" customWidth="1"/>
    <col min="13825" max="13825" width="6.42578125" customWidth="1"/>
    <col min="13826" max="13826" width="14.5703125" customWidth="1"/>
    <col min="13827" max="13827" width="11.28515625" customWidth="1"/>
    <col min="13828" max="13828" width="12.5703125" customWidth="1"/>
    <col min="13829" max="13829" width="21.85546875" customWidth="1"/>
    <col min="13830" max="13830" width="11.5703125" customWidth="1"/>
    <col min="13831" max="13831" width="10.85546875" customWidth="1"/>
    <col min="13832" max="13832" width="17" customWidth="1"/>
    <col min="13833" max="13833" width="20.42578125" customWidth="1"/>
    <col min="13834" max="13834" width="19.5703125" customWidth="1"/>
    <col min="14081" max="14081" width="6.42578125" customWidth="1"/>
    <col min="14082" max="14082" width="14.5703125" customWidth="1"/>
    <col min="14083" max="14083" width="11.28515625" customWidth="1"/>
    <col min="14084" max="14084" width="12.5703125" customWidth="1"/>
    <col min="14085" max="14085" width="21.85546875" customWidth="1"/>
    <col min="14086" max="14086" width="11.5703125" customWidth="1"/>
    <col min="14087" max="14087" width="10.85546875" customWidth="1"/>
    <col min="14088" max="14088" width="17" customWidth="1"/>
    <col min="14089" max="14089" width="20.42578125" customWidth="1"/>
    <col min="14090" max="14090" width="19.5703125" customWidth="1"/>
    <col min="14337" max="14337" width="6.42578125" customWidth="1"/>
    <col min="14338" max="14338" width="14.5703125" customWidth="1"/>
    <col min="14339" max="14339" width="11.28515625" customWidth="1"/>
    <col min="14340" max="14340" width="12.5703125" customWidth="1"/>
    <col min="14341" max="14341" width="21.85546875" customWidth="1"/>
    <col min="14342" max="14342" width="11.5703125" customWidth="1"/>
    <col min="14343" max="14343" width="10.85546875" customWidth="1"/>
    <col min="14344" max="14344" width="17" customWidth="1"/>
    <col min="14345" max="14345" width="20.42578125" customWidth="1"/>
    <col min="14346" max="14346" width="19.5703125" customWidth="1"/>
    <col min="14593" max="14593" width="6.42578125" customWidth="1"/>
    <col min="14594" max="14594" width="14.5703125" customWidth="1"/>
    <col min="14595" max="14595" width="11.28515625" customWidth="1"/>
    <col min="14596" max="14596" width="12.5703125" customWidth="1"/>
    <col min="14597" max="14597" width="21.85546875" customWidth="1"/>
    <col min="14598" max="14598" width="11.5703125" customWidth="1"/>
    <col min="14599" max="14599" width="10.85546875" customWidth="1"/>
    <col min="14600" max="14600" width="17" customWidth="1"/>
    <col min="14601" max="14601" width="20.42578125" customWidth="1"/>
    <col min="14602" max="14602" width="19.5703125" customWidth="1"/>
    <col min="14849" max="14849" width="6.42578125" customWidth="1"/>
    <col min="14850" max="14850" width="14.5703125" customWidth="1"/>
    <col min="14851" max="14851" width="11.28515625" customWidth="1"/>
    <col min="14852" max="14852" width="12.5703125" customWidth="1"/>
    <col min="14853" max="14853" width="21.85546875" customWidth="1"/>
    <col min="14854" max="14854" width="11.5703125" customWidth="1"/>
    <col min="14855" max="14855" width="10.85546875" customWidth="1"/>
    <col min="14856" max="14856" width="17" customWidth="1"/>
    <col min="14857" max="14857" width="20.42578125" customWidth="1"/>
    <col min="14858" max="14858" width="19.5703125" customWidth="1"/>
    <col min="15105" max="15105" width="6.42578125" customWidth="1"/>
    <col min="15106" max="15106" width="14.5703125" customWidth="1"/>
    <col min="15107" max="15107" width="11.28515625" customWidth="1"/>
    <col min="15108" max="15108" width="12.5703125" customWidth="1"/>
    <col min="15109" max="15109" width="21.85546875" customWidth="1"/>
    <col min="15110" max="15110" width="11.5703125" customWidth="1"/>
    <col min="15111" max="15111" width="10.85546875" customWidth="1"/>
    <col min="15112" max="15112" width="17" customWidth="1"/>
    <col min="15113" max="15113" width="20.42578125" customWidth="1"/>
    <col min="15114" max="15114" width="19.5703125" customWidth="1"/>
    <col min="15361" max="15361" width="6.42578125" customWidth="1"/>
    <col min="15362" max="15362" width="14.5703125" customWidth="1"/>
    <col min="15363" max="15363" width="11.28515625" customWidth="1"/>
    <col min="15364" max="15364" width="12.5703125" customWidth="1"/>
    <col min="15365" max="15365" width="21.85546875" customWidth="1"/>
    <col min="15366" max="15366" width="11.5703125" customWidth="1"/>
    <col min="15367" max="15367" width="10.85546875" customWidth="1"/>
    <col min="15368" max="15368" width="17" customWidth="1"/>
    <col min="15369" max="15369" width="20.42578125" customWidth="1"/>
    <col min="15370" max="15370" width="19.5703125" customWidth="1"/>
    <col min="15617" max="15617" width="6.42578125" customWidth="1"/>
    <col min="15618" max="15618" width="14.5703125" customWidth="1"/>
    <col min="15619" max="15619" width="11.28515625" customWidth="1"/>
    <col min="15620" max="15620" width="12.5703125" customWidth="1"/>
    <col min="15621" max="15621" width="21.85546875" customWidth="1"/>
    <col min="15622" max="15622" width="11.5703125" customWidth="1"/>
    <col min="15623" max="15623" width="10.85546875" customWidth="1"/>
    <col min="15624" max="15624" width="17" customWidth="1"/>
    <col min="15625" max="15625" width="20.42578125" customWidth="1"/>
    <col min="15626" max="15626" width="19.5703125" customWidth="1"/>
    <col min="15873" max="15873" width="6.42578125" customWidth="1"/>
    <col min="15874" max="15874" width="14.5703125" customWidth="1"/>
    <col min="15875" max="15875" width="11.28515625" customWidth="1"/>
    <col min="15876" max="15876" width="12.5703125" customWidth="1"/>
    <col min="15877" max="15877" width="21.85546875" customWidth="1"/>
    <col min="15878" max="15878" width="11.5703125" customWidth="1"/>
    <col min="15879" max="15879" width="10.85546875" customWidth="1"/>
    <col min="15880" max="15880" width="17" customWidth="1"/>
    <col min="15881" max="15881" width="20.42578125" customWidth="1"/>
    <col min="15882" max="15882" width="19.5703125" customWidth="1"/>
    <col min="16129" max="16129" width="6.42578125" customWidth="1"/>
    <col min="16130" max="16130" width="14.5703125" customWidth="1"/>
    <col min="16131" max="16131" width="11.28515625" customWidth="1"/>
    <col min="16132" max="16132" width="12.5703125" customWidth="1"/>
    <col min="16133" max="16133" width="21.85546875" customWidth="1"/>
    <col min="16134" max="16134" width="11.5703125" customWidth="1"/>
    <col min="16135" max="16135" width="10.85546875" customWidth="1"/>
    <col min="16136" max="16136" width="17" customWidth="1"/>
    <col min="16137" max="16137" width="20.42578125" customWidth="1"/>
    <col min="16138" max="16138" width="19.5703125" customWidth="1"/>
  </cols>
  <sheetData>
    <row r="1" spans="1:10">
      <c r="A1" s="1" t="s">
        <v>191</v>
      </c>
    </row>
    <row r="2" spans="1:10" ht="75">
      <c r="A2" s="5" t="s">
        <v>192</v>
      </c>
      <c r="B2" s="128" t="s">
        <v>193</v>
      </c>
      <c r="C2" s="128"/>
      <c r="D2" s="128"/>
      <c r="E2" s="129" t="s">
        <v>194</v>
      </c>
      <c r="F2" s="129"/>
      <c r="G2" s="129"/>
      <c r="H2" s="128" t="s">
        <v>195</v>
      </c>
      <c r="I2" s="128"/>
      <c r="J2" s="5" t="s">
        <v>196</v>
      </c>
    </row>
    <row r="3" spans="1:10" ht="75">
      <c r="A3" s="7"/>
      <c r="B3" s="6" t="s">
        <v>84</v>
      </c>
      <c r="C3" s="6" t="s">
        <v>197</v>
      </c>
      <c r="D3" s="6" t="s">
        <v>198</v>
      </c>
      <c r="E3" s="6" t="s">
        <v>84</v>
      </c>
      <c r="F3" s="6" t="s">
        <v>197</v>
      </c>
      <c r="G3" s="6" t="s">
        <v>198</v>
      </c>
      <c r="H3" s="6" t="s">
        <v>199</v>
      </c>
      <c r="I3" s="5" t="s">
        <v>200</v>
      </c>
      <c r="J3" s="6"/>
    </row>
    <row r="4" spans="1:10">
      <c r="A4" s="8"/>
      <c r="B4" s="2"/>
      <c r="C4" s="2"/>
      <c r="D4" s="2"/>
      <c r="E4" s="2"/>
      <c r="F4" s="2"/>
      <c r="G4" s="2"/>
      <c r="H4" s="2"/>
      <c r="I4" s="2"/>
      <c r="J4" s="2"/>
    </row>
    <row r="5" spans="1:10">
      <c r="A5" s="8"/>
      <c r="B5" s="2"/>
      <c r="C5" s="2"/>
      <c r="D5" s="2"/>
      <c r="E5" s="2"/>
      <c r="F5" s="2"/>
      <c r="G5" s="2"/>
      <c r="H5" s="2"/>
      <c r="I5" s="2"/>
      <c r="J5" s="2"/>
    </row>
    <row r="6" spans="1:10">
      <c r="A6" s="8"/>
      <c r="B6" s="2"/>
      <c r="C6" s="2"/>
      <c r="D6" s="2"/>
      <c r="E6" s="2"/>
      <c r="F6" s="2"/>
      <c r="G6" s="2"/>
      <c r="H6" s="2"/>
      <c r="I6" s="2"/>
      <c r="J6" s="2"/>
    </row>
    <row r="7" spans="1:10">
      <c r="A7" s="8"/>
      <c r="B7" s="2"/>
      <c r="C7" s="2"/>
      <c r="D7" s="2"/>
      <c r="E7" s="2"/>
      <c r="F7" s="2"/>
      <c r="G7" s="2"/>
      <c r="H7" s="2"/>
      <c r="I7" s="2"/>
      <c r="J7" s="2"/>
    </row>
    <row r="8" spans="1:10">
      <c r="A8" s="8"/>
      <c r="B8" s="2"/>
      <c r="C8" s="2"/>
      <c r="D8" s="2"/>
      <c r="E8" s="2"/>
      <c r="F8" s="2"/>
      <c r="G8" s="2"/>
      <c r="H8" s="2"/>
      <c r="I8" s="2"/>
      <c r="J8" s="2"/>
    </row>
    <row r="9" spans="1:10">
      <c r="A9" s="8"/>
      <c r="B9" s="2"/>
      <c r="C9" s="2"/>
      <c r="D9" s="2"/>
      <c r="E9" s="2"/>
      <c r="F9" s="2"/>
      <c r="G9" s="2"/>
      <c r="H9" s="2"/>
      <c r="I9" s="2"/>
      <c r="J9" s="2"/>
    </row>
  </sheetData>
  <mergeCells count="3">
    <mergeCell ref="B2:D2"/>
    <mergeCell ref="E2:G2"/>
    <mergeCell ref="H2:I2"/>
  </mergeCells>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C8"/>
  <sheetViews>
    <sheetView workbookViewId="0">
      <selection activeCell="C5" sqref="C5"/>
    </sheetView>
  </sheetViews>
  <sheetFormatPr defaultColWidth="9" defaultRowHeight="15"/>
  <cols>
    <col min="1" max="1" width="44.7109375" customWidth="1"/>
    <col min="2" max="2" width="20.7109375" customWidth="1"/>
    <col min="3" max="3" width="13.5703125" customWidth="1"/>
  </cols>
  <sheetData>
    <row r="1" spans="1:3">
      <c r="A1" s="1" t="s">
        <v>201</v>
      </c>
    </row>
    <row r="2" spans="1:3">
      <c r="A2" s="2"/>
      <c r="B2" s="3" t="s">
        <v>202</v>
      </c>
      <c r="C2" s="3" t="s">
        <v>203</v>
      </c>
    </row>
    <row r="3" spans="1:3">
      <c r="A3" s="2"/>
      <c r="B3" s="2"/>
      <c r="C3" s="2"/>
    </row>
    <row r="4" spans="1:3">
      <c r="A4" s="2" t="s">
        <v>204</v>
      </c>
      <c r="B4" s="4">
        <v>100</v>
      </c>
      <c r="C4" s="4">
        <v>5.03</v>
      </c>
    </row>
    <row r="5" spans="1:3">
      <c r="A5" s="2" t="s">
        <v>205</v>
      </c>
      <c r="B5" s="4">
        <v>100</v>
      </c>
      <c r="C5" s="4">
        <v>5.07</v>
      </c>
    </row>
    <row r="6" spans="1:3">
      <c r="A6" s="2" t="s">
        <v>206</v>
      </c>
      <c r="B6" s="4">
        <v>100</v>
      </c>
      <c r="C6" s="4">
        <v>4.78</v>
      </c>
    </row>
    <row r="7" spans="1:3">
      <c r="A7" s="2" t="s">
        <v>207</v>
      </c>
      <c r="B7" s="4">
        <v>100</v>
      </c>
      <c r="C7" s="4">
        <v>4.9800000000000004</v>
      </c>
    </row>
    <row r="8" spans="1:3">
      <c r="A8" s="2" t="s">
        <v>208</v>
      </c>
      <c r="B8" s="4">
        <v>100</v>
      </c>
      <c r="C8" s="4">
        <v>5.23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Declaration</vt:lpstr>
      <vt:lpstr>Table I</vt:lpstr>
      <vt:lpstr>Table II</vt:lpstr>
      <vt:lpstr>Table III</vt:lpstr>
      <vt:lpstr>Table IV</vt:lpstr>
      <vt:lpstr>Table V</vt:lpstr>
      <vt:lpstr>Table VI</vt:lpstr>
    </vt:vector>
  </TitlesOfParts>
  <Company>Intergated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Anusha-Integrated</dc:creator>
  <cp:lastModifiedBy>HARISH</cp:lastModifiedBy>
  <dcterms:created xsi:type="dcterms:W3CDTF">2015-12-23T11:18:00Z</dcterms:created>
  <dcterms:modified xsi:type="dcterms:W3CDTF">2026-04-08T06:20:20Z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1033-12.2.0.23196</vt:lpwstr>
  </property>
  <property fmtid="{D5CDD505-2E9C-101B-9397-08002B2CF9AE}" pid="3" name="ICV">
    <vt:lpwstr>B80760EBDAA541BE94022FB8553D9D24_13</vt:lpwstr>
  </property>
</Properties>
</file>